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-300" yWindow="-75" windowWidth="27285" windowHeight="11505" tabRatio="716"/>
  </bookViews>
  <sheets>
    <sheet name="изм в бт Расходы" sheetId="14" r:id="rId1"/>
  </sheets>
  <definedNames>
    <definedName name="_xlnm.Print_Titles" localSheetId="0">'изм в бт Расходы'!$5:$5</definedName>
  </definedNames>
  <calcPr calcId="144525"/>
</workbook>
</file>

<file path=xl/calcChain.xml><?xml version="1.0" encoding="utf-8"?>
<calcChain xmlns="http://schemas.openxmlformats.org/spreadsheetml/2006/main">
  <c r="H7" i="14" l="1"/>
  <c r="H8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6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3" i="14"/>
  <c r="J12" i="14"/>
  <c r="J11" i="14"/>
  <c r="J10" i="14"/>
  <c r="J8" i="14"/>
  <c r="F7" i="14"/>
  <c r="D6" i="14"/>
  <c r="F31" i="14"/>
  <c r="D31" i="14"/>
  <c r="F30" i="14"/>
  <c r="F28" i="14"/>
  <c r="D28" i="14"/>
  <c r="D27" i="14"/>
  <c r="F26" i="14"/>
  <c r="D26" i="14"/>
  <c r="D25" i="14"/>
  <c r="F23" i="14"/>
  <c r="D23" i="14"/>
  <c r="F22" i="14"/>
  <c r="F20" i="14"/>
  <c r="D20" i="14"/>
  <c r="F19" i="14"/>
  <c r="D19" i="14"/>
  <c r="D18" i="14"/>
  <c r="F17" i="14"/>
  <c r="D17" i="14"/>
  <c r="F13" i="14"/>
  <c r="D13" i="14"/>
  <c r="F12" i="14"/>
  <c r="D12" i="14"/>
  <c r="F11" i="14"/>
  <c r="D11" i="14"/>
  <c r="F10" i="14"/>
  <c r="D10" i="14"/>
  <c r="D8" i="14"/>
  <c r="J14" i="14" l="1"/>
  <c r="J15" i="14"/>
  <c r="J6" i="14"/>
  <c r="J7" i="14"/>
  <c r="J16" i="14"/>
  <c r="F8" i="14"/>
  <c r="D22" i="14"/>
  <c r="F24" i="14"/>
  <c r="D24" i="14"/>
  <c r="D32" i="14"/>
  <c r="F27" i="14"/>
  <c r="D16" i="14"/>
  <c r="F15" i="14"/>
  <c r="F25" i="14"/>
  <c r="D7" i="14"/>
  <c r="F16" i="14"/>
  <c r="F18" i="14"/>
  <c r="D30" i="14"/>
  <c r="F32" i="14" l="1"/>
  <c r="D21" i="14"/>
  <c r="F21" i="14"/>
  <c r="D15" i="14"/>
  <c r="D29" i="14"/>
  <c r="F29" i="14"/>
  <c r="D14" i="14" l="1"/>
  <c r="F6" i="14"/>
  <c r="F14" i="14"/>
</calcChain>
</file>

<file path=xl/sharedStrings.xml><?xml version="1.0" encoding="utf-8"?>
<sst xmlns="http://schemas.openxmlformats.org/spreadsheetml/2006/main" count="66" uniqueCount="63">
  <si>
    <t>Код бюджетной классификации Российской Федерации</t>
  </si>
  <si>
    <t>Наименование</t>
  </si>
  <si>
    <t>Изменения</t>
  </si>
  <si>
    <t>Сведения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</si>
  <si>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</si>
  <si>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</si>
  <si>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</si>
  <si>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</si>
  <si>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</si>
  <si>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</si>
  <si>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</si>
  <si>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</si>
  <si>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</si>
  <si>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</si>
  <si>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</si>
  <si>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</si>
  <si>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</si>
  <si>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</si>
  <si>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ЭКОНОМИКА</t>
  </si>
  <si>
    <t>0400</t>
  </si>
  <si>
    <t xml:space="preserve">      Сельское хозяйство и рыболовство</t>
  </si>
  <si>
    <t>0405</t>
  </si>
  <si>
    <t xml:space="preserve">      Дорожное хозяйство (дорожные фонды)</t>
  </si>
  <si>
    <t>0409</t>
  </si>
  <si>
    <t xml:space="preserve">      Связь и информатика</t>
  </si>
  <si>
    <t>0410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</si>
  <si>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</si>
  <si>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</si>
  <si>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</si>
  <si>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</si>
  <si>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</si>
  <si>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</si>
  <si>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</si>
  <si>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</si>
  <si>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</si>
  <si>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</si>
  <si>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</si>
  <si>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</si>
  <si>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ОХРАНА ОКРУЖАЮЩЕЙ СРЕДЫ</t>
  </si>
  <si>
    <t>0600</t>
  </si>
  <si>
    <t xml:space="preserve">      Охрана объектов растительного и животного мира и среды их обитания</t>
  </si>
  <si>
    <t>0603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</si>
  <si>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</si>
  <si>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</si>
  <si>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</si>
  <si>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</si>
  <si>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</si>
  <si>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</si>
  <si>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</si>
  <si>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</si>
  <si>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</si>
  <si>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</si>
  <si>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</si>
  <si>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</si>
  <si>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>ВСЕГО РАСХОДОВ:</t>
  </si>
  <si>
    <t>Утверждено РСД от 19.12.2017 № 402</t>
  </si>
  <si>
    <t>Утверждено РСД от 11.07.2018 № 438</t>
  </si>
  <si>
    <t>Утверждено РСД от 24.07.2018 № 460</t>
  </si>
  <si>
    <t xml:space="preserve">      Обеспечение проведения выборов и референдумов</t>
  </si>
  <si>
    <t>0107</t>
  </si>
  <si>
    <t>Утверждено РСД от 07.12.2018 № 471</t>
  </si>
  <si>
    <t>Утверждено РСД от 24.12.2018 № 491</t>
  </si>
  <si>
    <t>о внесенных в течение отчетного года изменениях в решение Совета депутатов сельского поселения Алакуртти Кандалакшского района от 19.12.2017 № 402 «О бюджете сельского поселения Алакуртти Кандалакшского района на 2018 год» по разделам, подразделам классификации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</si>
</sst>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7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1"/>
      <name val="Calibri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4" tint="-0.499984740745262"/>
      <name val="Times New Roman"/>
      <family val="1"/>
      <charset val="204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9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03">
    <xf numFmtId="0" fontId="0" fillId="0" borderId="0"/>
    <xf numFmtId="0" fontId="6" fillId="2" borderId="0" applyNumberFormat="0" applyBorder="0" applyAlignment="0" applyProtection="0"/>
    <xf numFmtId="0" fontId="22" fillId="25" borderId="0" applyNumberFormat="0" applyBorder="0" applyAlignment="0" applyProtection="0"/>
    <xf numFmtId="0" fontId="6" fillId="3" borderId="0" applyNumberFormat="0" applyBorder="0" applyAlignment="0" applyProtection="0"/>
    <xf numFmtId="0" fontId="22" fillId="26" borderId="0" applyNumberFormat="0" applyBorder="0" applyAlignment="0" applyProtection="0"/>
    <xf numFmtId="0" fontId="6" fillId="4" borderId="0" applyNumberFormat="0" applyBorder="0" applyAlignment="0" applyProtection="0"/>
    <xf numFmtId="0" fontId="22" fillId="27" borderId="0" applyNumberFormat="0" applyBorder="0" applyAlignment="0" applyProtection="0"/>
    <xf numFmtId="0" fontId="6" fillId="5" borderId="0" applyNumberFormat="0" applyBorder="0" applyAlignment="0" applyProtection="0"/>
    <xf numFmtId="0" fontId="22" fillId="28" borderId="0" applyNumberFormat="0" applyBorder="0" applyAlignment="0" applyProtection="0"/>
    <xf numFmtId="0" fontId="6" fillId="6" borderId="0" applyNumberFormat="0" applyBorder="0" applyAlignment="0" applyProtection="0"/>
    <xf numFmtId="0" fontId="22" fillId="29" borderId="0" applyNumberFormat="0" applyBorder="0" applyAlignment="0" applyProtection="0"/>
    <xf numFmtId="0" fontId="6" fillId="7" borderId="0" applyNumberFormat="0" applyBorder="0" applyAlignment="0" applyProtection="0"/>
    <xf numFmtId="0" fontId="22" fillId="30" borderId="0" applyNumberFormat="0" applyBorder="0" applyAlignment="0" applyProtection="0"/>
    <xf numFmtId="0" fontId="6" fillId="8" borderId="0" applyNumberFormat="0" applyBorder="0" applyAlignment="0" applyProtection="0"/>
    <xf numFmtId="0" fontId="22" fillId="31" borderId="0" applyNumberFormat="0" applyBorder="0" applyAlignment="0" applyProtection="0"/>
    <xf numFmtId="0" fontId="6" fillId="9" borderId="0" applyNumberFormat="0" applyBorder="0" applyAlignment="0" applyProtection="0"/>
    <xf numFmtId="0" fontId="22" fillId="32" borderId="0" applyNumberFormat="0" applyBorder="0" applyAlignment="0" applyProtection="0"/>
    <xf numFmtId="0" fontId="6" fillId="10" borderId="0" applyNumberFormat="0" applyBorder="0" applyAlignment="0" applyProtection="0"/>
    <xf numFmtId="0" fontId="22" fillId="33" borderId="0" applyNumberFormat="0" applyBorder="0" applyAlignment="0" applyProtection="0"/>
    <xf numFmtId="0" fontId="6" fillId="5" borderId="0" applyNumberFormat="0" applyBorder="0" applyAlignment="0" applyProtection="0"/>
    <xf numFmtId="0" fontId="22" fillId="34" borderId="0" applyNumberFormat="0" applyBorder="0" applyAlignment="0" applyProtection="0"/>
    <xf numFmtId="0" fontId="6" fillId="8" borderId="0" applyNumberFormat="0" applyBorder="0" applyAlignment="0" applyProtection="0"/>
    <xf numFmtId="0" fontId="22" fillId="35" borderId="0" applyNumberFormat="0" applyBorder="0" applyAlignment="0" applyProtection="0"/>
    <xf numFmtId="0" fontId="6" fillId="11" borderId="0" applyNumberFormat="0" applyBorder="0" applyAlignment="0" applyProtection="0"/>
    <xf numFmtId="0" fontId="22" fillId="36" borderId="0" applyNumberFormat="0" applyBorder="0" applyAlignment="0" applyProtection="0"/>
    <xf numFmtId="0" fontId="7" fillId="12" borderId="0" applyNumberFormat="0" applyBorder="0" applyAlignment="0" applyProtection="0"/>
    <xf numFmtId="0" fontId="23" fillId="37" borderId="0" applyNumberFormat="0" applyBorder="0" applyAlignment="0" applyProtection="0"/>
    <xf numFmtId="0" fontId="7" fillId="9" borderId="0" applyNumberFormat="0" applyBorder="0" applyAlignment="0" applyProtection="0"/>
    <xf numFmtId="0" fontId="23" fillId="38" borderId="0" applyNumberFormat="0" applyBorder="0" applyAlignment="0" applyProtection="0"/>
    <xf numFmtId="0" fontId="7" fillId="10" borderId="0" applyNumberFormat="0" applyBorder="0" applyAlignment="0" applyProtection="0"/>
    <xf numFmtId="0" fontId="23" fillId="39" borderId="0" applyNumberFormat="0" applyBorder="0" applyAlignment="0" applyProtection="0"/>
    <xf numFmtId="0" fontId="7" fillId="13" borderId="0" applyNumberFormat="0" applyBorder="0" applyAlignment="0" applyProtection="0"/>
    <xf numFmtId="0" fontId="23" fillId="40" borderId="0" applyNumberFormat="0" applyBorder="0" applyAlignment="0" applyProtection="0"/>
    <xf numFmtId="0" fontId="7" fillId="14" borderId="0" applyNumberFormat="0" applyBorder="0" applyAlignment="0" applyProtection="0"/>
    <xf numFmtId="0" fontId="23" fillId="41" borderId="0" applyNumberFormat="0" applyBorder="0" applyAlignment="0" applyProtection="0"/>
    <xf numFmtId="0" fontId="7" fillId="15" borderId="0" applyNumberFormat="0" applyBorder="0" applyAlignment="0" applyProtection="0"/>
    <xf numFmtId="0" fontId="23" fillId="42" borderId="0" applyNumberFormat="0" applyBorder="0" applyAlignment="0" applyProtection="0"/>
    <xf numFmtId="0" fontId="7" fillId="16" borderId="0" applyNumberFormat="0" applyBorder="0" applyAlignment="0" applyProtection="0"/>
    <xf numFmtId="0" fontId="23" fillId="43" borderId="0" applyNumberFormat="0" applyBorder="0" applyAlignment="0" applyProtection="0"/>
    <xf numFmtId="0" fontId="7" fillId="17" borderId="0" applyNumberFormat="0" applyBorder="0" applyAlignment="0" applyProtection="0"/>
    <xf numFmtId="0" fontId="23" fillId="44" borderId="0" applyNumberFormat="0" applyBorder="0" applyAlignment="0" applyProtection="0"/>
    <xf numFmtId="0" fontId="7" fillId="18" borderId="0" applyNumberFormat="0" applyBorder="0" applyAlignment="0" applyProtection="0"/>
    <xf numFmtId="0" fontId="23" fillId="45" borderId="0" applyNumberFormat="0" applyBorder="0" applyAlignment="0" applyProtection="0"/>
    <xf numFmtId="0" fontId="7" fillId="13" borderId="0" applyNumberFormat="0" applyBorder="0" applyAlignment="0" applyProtection="0"/>
    <xf numFmtId="0" fontId="23" fillId="46" borderId="0" applyNumberFormat="0" applyBorder="0" applyAlignment="0" applyProtection="0"/>
    <xf numFmtId="0" fontId="7" fillId="14" borderId="0" applyNumberFormat="0" applyBorder="0" applyAlignment="0" applyProtection="0"/>
    <xf numFmtId="0" fontId="23" fillId="47" borderId="0" applyNumberFormat="0" applyBorder="0" applyAlignment="0" applyProtection="0"/>
    <xf numFmtId="0" fontId="7" fillId="19" borderId="0" applyNumberFormat="0" applyBorder="0" applyAlignment="0" applyProtection="0"/>
    <xf numFmtId="0" fontId="23" fillId="48" borderId="0" applyNumberFormat="0" applyBorder="0" applyAlignment="0" applyProtection="0"/>
    <xf numFmtId="0" fontId="8" fillId="7" borderId="1" applyNumberFormat="0" applyAlignment="0" applyProtection="0"/>
    <xf numFmtId="0" fontId="24" fillId="49" borderId="12" applyNumberFormat="0" applyAlignment="0" applyProtection="0"/>
    <xf numFmtId="0" fontId="9" fillId="20" borderId="2" applyNumberFormat="0" applyAlignment="0" applyProtection="0"/>
    <xf numFmtId="0" fontId="25" fillId="50" borderId="13" applyNumberFormat="0" applyAlignment="0" applyProtection="0"/>
    <xf numFmtId="0" fontId="10" fillId="20" borderId="1" applyNumberFormat="0" applyAlignment="0" applyProtection="0"/>
    <xf numFmtId="0" fontId="26" fillId="50" borderId="12" applyNumberFormat="0" applyAlignment="0" applyProtection="0"/>
    <xf numFmtId="0" fontId="11" fillId="0" borderId="3" applyNumberFormat="0" applyFill="0" applyAlignment="0" applyProtection="0"/>
    <xf numFmtId="0" fontId="27" fillId="0" borderId="14" applyNumberFormat="0" applyFill="0" applyAlignment="0" applyProtection="0"/>
    <xf numFmtId="0" fontId="12" fillId="0" borderId="4" applyNumberFormat="0" applyFill="0" applyAlignment="0" applyProtection="0"/>
    <xf numFmtId="0" fontId="28" fillId="0" borderId="15" applyNumberFormat="0" applyFill="0" applyAlignment="0" applyProtection="0"/>
    <xf numFmtId="0" fontId="13" fillId="0" borderId="5" applyNumberFormat="0" applyFill="0" applyAlignment="0" applyProtection="0"/>
    <xf numFmtId="0" fontId="29" fillId="0" borderId="16" applyNumberFormat="0" applyFill="0" applyAlignment="0" applyProtection="0"/>
    <xf numFmtId="0" fontId="13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0" fillId="0" borderId="17" applyNumberFormat="0" applyFill="0" applyAlignment="0" applyProtection="0"/>
    <xf numFmtId="0" fontId="15" fillId="21" borderId="7" applyNumberFormat="0" applyAlignment="0" applyProtection="0"/>
    <xf numFmtId="0" fontId="31" fillId="51" borderId="18" applyNumberFormat="0" applyAlignment="0" applyProtection="0"/>
    <xf numFmtId="0" fontId="16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33" fillId="52" borderId="0" applyNumberFormat="0" applyBorder="0" applyAlignment="0" applyProtection="0"/>
    <xf numFmtId="0" fontId="4" fillId="23" borderId="0"/>
    <xf numFmtId="0" fontId="18" fillId="3" borderId="0" applyNumberFormat="0" applyBorder="0" applyAlignment="0" applyProtection="0"/>
    <xf numFmtId="0" fontId="34" fillId="53" borderId="0" applyNumberFormat="0" applyBorder="0" applyAlignment="0" applyProtection="0"/>
    <xf numFmtId="0" fontId="1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22" fillId="54" borderId="19" applyNumberFormat="0" applyFont="0" applyAlignment="0" applyProtection="0"/>
    <xf numFmtId="0" fontId="20" fillId="0" borderId="9" applyNumberFormat="0" applyFill="0" applyAlignment="0" applyProtection="0"/>
    <xf numFmtId="0" fontId="36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38" fillId="55" borderId="0" applyNumberFormat="0" applyBorder="0" applyAlignment="0" applyProtection="0"/>
    <xf numFmtId="0" fontId="39" fillId="0" borderId="21">
      <alignment vertical="top" wrapText="1"/>
    </xf>
    <xf numFmtId="49" fontId="40" fillId="0" borderId="21">
      <alignment horizontal="center" vertical="top" shrinkToFit="1"/>
    </xf>
    <xf numFmtId="4" fontId="39" fillId="56" borderId="21">
      <alignment horizontal="right" vertical="top" shrinkToFit="1"/>
    </xf>
    <xf numFmtId="0" fontId="39" fillId="0" borderId="21">
      <alignment horizontal="left"/>
    </xf>
    <xf numFmtId="4" fontId="39" fillId="54" borderId="21">
      <alignment horizontal="right" vertical="top" shrinkToFit="1"/>
    </xf>
    <xf numFmtId="10" fontId="39" fillId="56" borderId="21">
      <alignment horizontal="right" vertical="top" shrinkToFit="1"/>
    </xf>
    <xf numFmtId="10" fontId="39" fillId="54" borderId="21">
      <alignment horizontal="right" vertical="top" shrinkToFit="1"/>
    </xf>
    <xf numFmtId="0" fontId="41" fillId="0" borderId="0"/>
    <xf numFmtId="0" fontId="40" fillId="0" borderId="0">
      <alignment wrapText="1"/>
    </xf>
    <xf numFmtId="0" fontId="40" fillId="0" borderId="0"/>
    <xf numFmtId="0" fontId="42" fillId="0" borderId="0">
      <alignment horizontal="center" wrapText="1"/>
    </xf>
    <xf numFmtId="0" fontId="42" fillId="0" borderId="0">
      <alignment horizontal="center"/>
    </xf>
    <xf numFmtId="0" fontId="40" fillId="0" borderId="0">
      <alignment horizontal="right"/>
    </xf>
    <xf numFmtId="0" fontId="40" fillId="0" borderId="21">
      <alignment horizontal="center" vertical="center" wrapText="1"/>
    </xf>
    <xf numFmtId="0" fontId="40" fillId="0" borderId="0">
      <alignment horizontal="left" wrapText="1"/>
    </xf>
    <xf numFmtId="0" fontId="43" fillId="0" borderId="0"/>
    <xf numFmtId="0" fontId="43" fillId="0" borderId="0"/>
    <xf numFmtId="0" fontId="40" fillId="0" borderId="0"/>
    <xf numFmtId="0" fontId="40" fillId="0" borderId="0"/>
    <xf numFmtId="0" fontId="43" fillId="0" borderId="0"/>
    <xf numFmtId="0" fontId="40" fillId="57" borderId="0"/>
    <xf numFmtId="0" fontId="40" fillId="57" borderId="22"/>
    <xf numFmtId="0" fontId="40" fillId="57" borderId="23"/>
    <xf numFmtId="49" fontId="40" fillId="0" borderId="21">
      <alignment horizontal="left" vertical="top" wrapText="1" indent="2"/>
    </xf>
    <xf numFmtId="4" fontId="40" fillId="0" borderId="21">
      <alignment horizontal="right" vertical="top" shrinkToFit="1"/>
    </xf>
    <xf numFmtId="10" fontId="40" fillId="0" borderId="21">
      <alignment horizontal="right" vertical="top" shrinkToFit="1"/>
    </xf>
    <xf numFmtId="0" fontId="40" fillId="57" borderId="23">
      <alignment shrinkToFit="1"/>
    </xf>
    <xf numFmtId="0" fontId="40" fillId="57" borderId="24"/>
    <xf numFmtId="0" fontId="40" fillId="57" borderId="23">
      <alignment horizontal="center"/>
    </xf>
    <xf numFmtId="0" fontId="40" fillId="57" borderId="23">
      <alignment horizontal="left"/>
    </xf>
    <xf numFmtId="0" fontId="40" fillId="57" borderId="24">
      <alignment horizontal="center"/>
    </xf>
    <xf numFmtId="0" fontId="40" fillId="57" borderId="24">
      <alignment horizontal="left"/>
    </xf>
    <xf numFmtId="0" fontId="2" fillId="0" borderId="0"/>
    <xf numFmtId="0" fontId="6" fillId="2" borderId="0" applyNumberFormat="0" applyBorder="0" applyAlignment="0" applyProtection="0"/>
    <xf numFmtId="0" fontId="1" fillId="25" borderId="0" applyNumberFormat="0" applyBorder="0" applyAlignment="0" applyProtection="0"/>
    <xf numFmtId="0" fontId="6" fillId="3" borderId="0" applyNumberFormat="0" applyBorder="0" applyAlignment="0" applyProtection="0"/>
    <xf numFmtId="0" fontId="1" fillId="26" borderId="0" applyNumberFormat="0" applyBorder="0" applyAlignment="0" applyProtection="0"/>
    <xf numFmtId="0" fontId="6" fillId="4" borderId="0" applyNumberFormat="0" applyBorder="0" applyAlignment="0" applyProtection="0"/>
    <xf numFmtId="0" fontId="1" fillId="27" borderId="0" applyNumberFormat="0" applyBorder="0" applyAlignment="0" applyProtection="0"/>
    <xf numFmtId="0" fontId="6" fillId="5" borderId="0" applyNumberFormat="0" applyBorder="0" applyAlignment="0" applyProtection="0"/>
    <xf numFmtId="0" fontId="1" fillId="28" borderId="0" applyNumberFormat="0" applyBorder="0" applyAlignment="0" applyProtection="0"/>
    <xf numFmtId="0" fontId="6" fillId="6" borderId="0" applyNumberFormat="0" applyBorder="0" applyAlignment="0" applyProtection="0"/>
    <xf numFmtId="0" fontId="1" fillId="29" borderId="0" applyNumberFormat="0" applyBorder="0" applyAlignment="0" applyProtection="0"/>
    <xf numFmtId="0" fontId="6" fillId="7" borderId="0" applyNumberFormat="0" applyBorder="0" applyAlignment="0" applyProtection="0"/>
    <xf numFmtId="0" fontId="1" fillId="30" borderId="0" applyNumberFormat="0" applyBorder="0" applyAlignment="0" applyProtection="0"/>
    <xf numFmtId="0" fontId="6" fillId="8" borderId="0" applyNumberFormat="0" applyBorder="0" applyAlignment="0" applyProtection="0"/>
    <xf numFmtId="0" fontId="1" fillId="31" borderId="0" applyNumberFormat="0" applyBorder="0" applyAlignment="0" applyProtection="0"/>
    <xf numFmtId="0" fontId="6" fillId="9" borderId="0" applyNumberFormat="0" applyBorder="0" applyAlignment="0" applyProtection="0"/>
    <xf numFmtId="0" fontId="1" fillId="32" borderId="0" applyNumberFormat="0" applyBorder="0" applyAlignment="0" applyProtection="0"/>
    <xf numFmtId="0" fontId="6" fillId="10" borderId="0" applyNumberFormat="0" applyBorder="0" applyAlignment="0" applyProtection="0"/>
    <xf numFmtId="0" fontId="1" fillId="33" borderId="0" applyNumberFormat="0" applyBorder="0" applyAlignment="0" applyProtection="0"/>
    <xf numFmtId="0" fontId="6" fillId="5" borderId="0" applyNumberFormat="0" applyBorder="0" applyAlignment="0" applyProtection="0"/>
    <xf numFmtId="0" fontId="1" fillId="34" borderId="0" applyNumberFormat="0" applyBorder="0" applyAlignment="0" applyProtection="0"/>
    <xf numFmtId="0" fontId="6" fillId="8" borderId="0" applyNumberFormat="0" applyBorder="0" applyAlignment="0" applyProtection="0"/>
    <xf numFmtId="0" fontId="1" fillId="35" borderId="0" applyNumberFormat="0" applyBorder="0" applyAlignment="0" applyProtection="0"/>
    <xf numFmtId="0" fontId="6" fillId="11" borderId="0" applyNumberFormat="0" applyBorder="0" applyAlignment="0" applyProtection="0"/>
    <xf numFmtId="0" fontId="1" fillId="36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4" borderId="8" applyNumberFormat="0" applyFont="0" applyAlignment="0" applyProtection="0"/>
    <xf numFmtId="0" fontId="1" fillId="54" borderId="19" applyNumberFormat="0" applyFont="0" applyAlignment="0" applyProtection="0"/>
    <xf numFmtId="0" fontId="20" fillId="0" borderId="9" applyNumberFormat="0" applyFill="0" applyAlignment="0" applyProtection="0"/>
    <xf numFmtId="0" fontId="3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3" fillId="0" borderId="0"/>
    <xf numFmtId="0" fontId="44" fillId="0" borderId="0">
      <alignment horizontal="left" wrapText="1"/>
    </xf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0" borderId="21">
      <alignment horizontal="center" vertical="center" wrapText="1"/>
    </xf>
    <xf numFmtId="49" fontId="44" fillId="0" borderId="21">
      <alignment horizontal="center" vertical="top" shrinkToFit="1"/>
    </xf>
    <xf numFmtId="0" fontId="44" fillId="0" borderId="21">
      <alignment horizontal="left" vertical="top" wrapText="1"/>
    </xf>
    <xf numFmtId="0" fontId="44" fillId="0" borderId="21">
      <alignment horizontal="center" vertical="top" wrapText="1"/>
    </xf>
    <xf numFmtId="4" fontId="46" fillId="56" borderId="21">
      <alignment horizontal="right" vertical="top" shrinkToFit="1"/>
    </xf>
    <xf numFmtId="10" fontId="46" fillId="56" borderId="21">
      <alignment horizontal="center" vertical="top" shrinkToFit="1"/>
    </xf>
    <xf numFmtId="49" fontId="46" fillId="0" borderId="21">
      <alignment horizontal="left" vertical="top" shrinkToFit="1"/>
    </xf>
    <xf numFmtId="4" fontId="46" fillId="58" borderId="21">
      <alignment horizontal="right" vertical="top" shrinkToFit="1"/>
    </xf>
    <xf numFmtId="10" fontId="46" fillId="58" borderId="21">
      <alignment horizontal="center" vertical="top" shrinkToFit="1"/>
    </xf>
    <xf numFmtId="0" fontId="44" fillId="0" borderId="0"/>
    <xf numFmtId="0" fontId="44" fillId="0" borderId="0"/>
    <xf numFmtId="0" fontId="44" fillId="0" borderId="0"/>
    <xf numFmtId="0" fontId="44" fillId="57" borderId="0"/>
    <xf numFmtId="0" fontId="44" fillId="57" borderId="22"/>
    <xf numFmtId="0" fontId="44" fillId="57" borderId="23"/>
    <xf numFmtId="4" fontId="44" fillId="0" borderId="21">
      <alignment horizontal="right" vertical="top" shrinkToFit="1"/>
    </xf>
    <xf numFmtId="10" fontId="44" fillId="0" borderId="21">
      <alignment horizontal="center" vertical="top" shrinkToFit="1"/>
    </xf>
    <xf numFmtId="0" fontId="44" fillId="57" borderId="24"/>
    <xf numFmtId="0" fontId="44" fillId="57" borderId="22">
      <alignment horizontal="left"/>
    </xf>
    <xf numFmtId="0" fontId="44" fillId="57" borderId="23">
      <alignment horizontal="left"/>
    </xf>
    <xf numFmtId="0" fontId="44" fillId="57" borderId="24">
      <alignment horizontal="left"/>
    </xf>
    <xf numFmtId="0" fontId="44" fillId="57" borderId="0">
      <alignment horizontal="left"/>
    </xf>
    <xf numFmtId="0" fontId="46" fillId="0" borderId="21">
      <alignment vertical="top" wrapText="1"/>
    </xf>
    <xf numFmtId="4" fontId="46" fillId="56" borderId="21">
      <alignment horizontal="right" vertical="top" shrinkToFit="1"/>
    </xf>
    <xf numFmtId="10" fontId="46" fillId="56" borderId="21">
      <alignment horizontal="right" vertical="top" shrinkToFit="1"/>
    </xf>
    <xf numFmtId="10" fontId="46" fillId="54" borderId="21">
      <alignment horizontal="right" vertical="top" shrinkToFit="1"/>
    </xf>
    <xf numFmtId="0" fontId="4" fillId="23" borderId="0"/>
  </cellStyleXfs>
  <cellXfs count="21">
    <xf numFmtId="0" fontId="0" fillId="0" borderId="0" xfId="0"/>
    <xf numFmtId="164" fontId="48" fillId="0" borderId="0" xfId="0" applyNumberFormat="1" applyFont="1" applyAlignment="1">
      <alignment vertical="top" wrapText="1"/>
    </xf>
    <xf numFmtId="164" fontId="47" fillId="0" borderId="11" xfId="0" applyNumberFormat="1" applyFont="1" applyBorder="1" applyAlignment="1">
      <alignment vertical="top" wrapText="1"/>
    </xf>
    <xf numFmtId="164" fontId="48" fillId="0" borderId="0" xfId="0" applyNumberFormat="1" applyFont="1" applyAlignment="1">
      <alignment horizontal="center" vertical="top" wrapText="1"/>
    </xf>
    <xf numFmtId="164" fontId="49" fillId="0" borderId="10" xfId="0" applyNumberFormat="1" applyFont="1" applyFill="1" applyBorder="1" applyAlignment="1">
      <alignment horizontal="center" vertical="top" wrapText="1"/>
    </xf>
    <xf numFmtId="164" fontId="47" fillId="0" borderId="0" xfId="0" applyNumberFormat="1" applyFont="1" applyAlignment="1">
      <alignment horizontal="center" vertical="top" wrapText="1"/>
    </xf>
    <xf numFmtId="0" fontId="49" fillId="0" borderId="10" xfId="198" applyNumberFormat="1" applyFont="1" applyFill="1" applyBorder="1" applyProtection="1">
      <alignment vertical="top" wrapText="1"/>
    </xf>
    <xf numFmtId="1" fontId="49" fillId="0" borderId="10" xfId="96" applyNumberFormat="1" applyFont="1" applyFill="1" applyBorder="1" applyAlignment="1" applyProtection="1">
      <alignment horizontal="center" vertical="top" shrinkToFit="1"/>
    </xf>
    <xf numFmtId="4" fontId="50" fillId="0" borderId="10" xfId="202" applyNumberFormat="1" applyFont="1" applyFill="1" applyBorder="1" applyAlignment="1">
      <alignment horizontal="right" vertical="top" wrapText="1" shrinkToFit="1"/>
    </xf>
    <xf numFmtId="4" fontId="49" fillId="0" borderId="10" xfId="202" applyNumberFormat="1" applyFont="1" applyFill="1" applyBorder="1" applyAlignment="1">
      <alignment horizontal="right" vertical="top" wrapText="1" shrinkToFit="1"/>
    </xf>
    <xf numFmtId="164" fontId="48" fillId="0" borderId="0" xfId="0" applyNumberFormat="1" applyFont="1" applyFill="1" applyAlignment="1">
      <alignment vertical="top" wrapText="1"/>
    </xf>
    <xf numFmtId="4" fontId="48" fillId="0" borderId="0" xfId="0" applyNumberFormat="1" applyFont="1" applyAlignment="1">
      <alignment vertical="top" wrapText="1"/>
    </xf>
    <xf numFmtId="4" fontId="48" fillId="0" borderId="11" xfId="0" applyNumberFormat="1" applyFont="1" applyFill="1" applyBorder="1" applyAlignment="1">
      <alignment horizontal="right" vertical="top" wrapText="1"/>
    </xf>
    <xf numFmtId="4" fontId="49" fillId="0" borderId="10" xfId="0" applyNumberFormat="1" applyFont="1" applyFill="1" applyBorder="1" applyAlignment="1">
      <alignment horizontal="center" vertical="center" wrapText="1"/>
    </xf>
    <xf numFmtId="4" fontId="49" fillId="0" borderId="10" xfId="199" applyNumberFormat="1" applyFont="1" applyFill="1" applyBorder="1" applyProtection="1">
      <alignment horizontal="right" vertical="top" shrinkToFit="1"/>
    </xf>
    <xf numFmtId="4" fontId="49" fillId="0" borderId="10" xfId="84" applyNumberFormat="1" applyFont="1" applyFill="1" applyBorder="1" applyAlignment="1" applyProtection="1">
      <alignment horizontal="right" vertical="top" shrinkToFit="1"/>
    </xf>
    <xf numFmtId="4" fontId="48" fillId="0" borderId="0" xfId="0" applyNumberFormat="1" applyFont="1" applyFill="1" applyAlignment="1">
      <alignment horizontal="center" vertical="top" wrapText="1"/>
    </xf>
    <xf numFmtId="164" fontId="47" fillId="0" borderId="0" xfId="0" applyNumberFormat="1" applyFont="1" applyFill="1" applyAlignment="1">
      <alignment horizontal="center" vertical="top" wrapText="1"/>
    </xf>
    <xf numFmtId="164" fontId="47" fillId="0" borderId="0" xfId="0" applyNumberFormat="1" applyFont="1" applyAlignment="1">
      <alignment horizontal="center" vertical="top" wrapText="1"/>
    </xf>
    <xf numFmtId="0" fontId="49" fillId="0" borderId="10" xfId="90" applyNumberFormat="1" applyFont="1" applyFill="1" applyBorder="1" applyAlignment="1" applyProtection="1">
      <alignment horizontal="left"/>
    </xf>
    <xf numFmtId="10" fontId="49" fillId="0" borderId="10" xfId="90" applyFont="1" applyFill="1" applyBorder="1" applyAlignment="1" applyProtection="1">
      <alignment horizontal="left"/>
      <protection locked="0"/>
    </xf>
  </cellXfs>
  <cellStyles count="203">
    <cellStyle name="20% - Акцент1" xfId="1" builtinId="30" customBuiltin="1"/>
    <cellStyle name="20% - Акцент1 2" xfId="2"/>
    <cellStyle name="20% - Акцент1 2 2" xfId="118"/>
    <cellStyle name="20% - Акцент1 3" xfId="117"/>
    <cellStyle name="20% - Акцент2" xfId="3" builtinId="34" customBuiltin="1"/>
    <cellStyle name="20% - Акцент2 2" xfId="4"/>
    <cellStyle name="20% - Акцент2 2 2" xfId="120"/>
    <cellStyle name="20% - Акцент2 3" xfId="119"/>
    <cellStyle name="20% - Акцент3" xfId="5" builtinId="38" customBuiltin="1"/>
    <cellStyle name="20% - Акцент3 2" xfId="6"/>
    <cellStyle name="20% - Акцент3 2 2" xfId="122"/>
    <cellStyle name="20% - Акцент3 3" xfId="121"/>
    <cellStyle name="20% - Акцент4" xfId="7" builtinId="42" customBuiltin="1"/>
    <cellStyle name="20% - Акцент4 2" xfId="8"/>
    <cellStyle name="20% - Акцент4 2 2" xfId="124"/>
    <cellStyle name="20% - Акцент4 3" xfId="123"/>
    <cellStyle name="20% - Акцент5" xfId="9" builtinId="46" customBuiltin="1"/>
    <cellStyle name="20% - Акцент5 2" xfId="10"/>
    <cellStyle name="20% - Акцент5 2 2" xfId="126"/>
    <cellStyle name="20% - Акцент5 3" xfId="125"/>
    <cellStyle name="20% - Акцент6" xfId="11" builtinId="50" customBuiltin="1"/>
    <cellStyle name="20% - Акцент6 2" xfId="12"/>
    <cellStyle name="20% - Акцент6 2 2" xfId="128"/>
    <cellStyle name="20% - Акцент6 3" xfId="127"/>
    <cellStyle name="40% - Акцент1" xfId="13" builtinId="31" customBuiltin="1"/>
    <cellStyle name="40% - Акцент1 2" xfId="14"/>
    <cellStyle name="40% - Акцент1 2 2" xfId="130"/>
    <cellStyle name="40% - Акцент1 3" xfId="129"/>
    <cellStyle name="40% - Акцент2" xfId="15" builtinId="35" customBuiltin="1"/>
    <cellStyle name="40% - Акцент2 2" xfId="16"/>
    <cellStyle name="40% - Акцент2 2 2" xfId="132"/>
    <cellStyle name="40% - Акцент2 3" xfId="131"/>
    <cellStyle name="40% - Акцент3" xfId="17" builtinId="39" customBuiltin="1"/>
    <cellStyle name="40% - Акцент3 2" xfId="18"/>
    <cellStyle name="40% - Акцент3 2 2" xfId="134"/>
    <cellStyle name="40% - Акцент3 3" xfId="133"/>
    <cellStyle name="40% - Акцент4" xfId="19" builtinId="43" customBuiltin="1"/>
    <cellStyle name="40% - Акцент4 2" xfId="20"/>
    <cellStyle name="40% - Акцент4 2 2" xfId="136"/>
    <cellStyle name="40% - Акцент4 3" xfId="135"/>
    <cellStyle name="40% - Акцент5" xfId="21" builtinId="47" customBuiltin="1"/>
    <cellStyle name="40% - Акцент5 2" xfId="22"/>
    <cellStyle name="40% - Акцент5 2 2" xfId="138"/>
    <cellStyle name="40% - Акцент5 3" xfId="137"/>
    <cellStyle name="40% - Акцент6" xfId="23" builtinId="51" customBuiltin="1"/>
    <cellStyle name="40% - Акцент6 2" xfId="24"/>
    <cellStyle name="40% - Акцент6 2 2" xfId="140"/>
    <cellStyle name="40% - Акцент6 3" xfId="139"/>
    <cellStyle name="60% - Акцент1" xfId="25" builtinId="32" customBuiltin="1"/>
    <cellStyle name="60% - Акцент1 2" xfId="26"/>
    <cellStyle name="60% - Акцент1 3" xfId="141"/>
    <cellStyle name="60% - Акцент2" xfId="27" builtinId="36" customBuiltin="1"/>
    <cellStyle name="60% - Акцент2 2" xfId="28"/>
    <cellStyle name="60% - Акцент2 3" xfId="142"/>
    <cellStyle name="60% - Акцент3" xfId="29" builtinId="40" customBuiltin="1"/>
    <cellStyle name="60% - Акцент3 2" xfId="30"/>
    <cellStyle name="60% - Акцент3 3" xfId="143"/>
    <cellStyle name="60% - Акцент4" xfId="31" builtinId="44" customBuiltin="1"/>
    <cellStyle name="60% - Акцент4 2" xfId="32"/>
    <cellStyle name="60% - Акцент4 3" xfId="144"/>
    <cellStyle name="60% - Акцент5" xfId="33" builtinId="48" customBuiltin="1"/>
    <cellStyle name="60% - Акцент5 2" xfId="34"/>
    <cellStyle name="60% - Акцент5 3" xfId="145"/>
    <cellStyle name="60% - Акцент6" xfId="35" builtinId="52" customBuiltin="1"/>
    <cellStyle name="60% - Акцент6 2" xfId="36"/>
    <cellStyle name="60% - Акцент6 3" xfId="146"/>
    <cellStyle name="br" xfId="99"/>
    <cellStyle name="col" xfId="100"/>
    <cellStyle name="style0" xfId="101"/>
    <cellStyle name="style0 2" xfId="186"/>
    <cellStyle name="td" xfId="102"/>
    <cellStyle name="td 2" xfId="187"/>
    <cellStyle name="tr" xfId="103"/>
    <cellStyle name="xl21" xfId="104"/>
    <cellStyle name="xl21 2" xfId="188"/>
    <cellStyle name="xl22" xfId="92"/>
    <cellStyle name="xl22 2" xfId="172"/>
    <cellStyle name="xl23" xfId="93"/>
    <cellStyle name="xl23 2" xfId="173"/>
    <cellStyle name="xl24" xfId="94"/>
    <cellStyle name="xl24 2" xfId="174"/>
    <cellStyle name="xl25" xfId="95"/>
    <cellStyle name="xl25 2" xfId="175"/>
    <cellStyle name="xl26" xfId="96"/>
    <cellStyle name="xl26 2" xfId="189"/>
    <cellStyle name="xl27" xfId="105"/>
    <cellStyle name="xl27 2" xfId="176"/>
    <cellStyle name="xl28" xfId="97"/>
    <cellStyle name="xl28 2" xfId="190"/>
    <cellStyle name="xl29" xfId="106"/>
    <cellStyle name="xl29 2" xfId="177"/>
    <cellStyle name="xl30" xfId="107"/>
    <cellStyle name="xl30 2" xfId="179"/>
    <cellStyle name="xl31" xfId="85"/>
    <cellStyle name="xl31 2" xfId="191"/>
    <cellStyle name="xl32" xfId="108"/>
    <cellStyle name="xl32 2" xfId="192"/>
    <cellStyle name="xl33" xfId="109"/>
    <cellStyle name="xl33 2" xfId="193"/>
    <cellStyle name="xl34" xfId="110"/>
    <cellStyle name="xl34 2" xfId="182"/>
    <cellStyle name="xl35" xfId="87"/>
    <cellStyle name="xl35 2" xfId="183"/>
    <cellStyle name="xl36" xfId="88"/>
    <cellStyle name="xl36 2" xfId="184"/>
    <cellStyle name="xl37" xfId="90"/>
    <cellStyle name="xl37 2" xfId="185"/>
    <cellStyle name="xl38" xfId="111"/>
    <cellStyle name="xl38 2" xfId="194"/>
    <cellStyle name="xl39" xfId="98"/>
    <cellStyle name="xl39 2" xfId="178"/>
    <cellStyle name="xl40" xfId="84"/>
    <cellStyle name="xl40 2" xfId="180"/>
    <cellStyle name="xl41" xfId="86"/>
    <cellStyle name="xl41 2" xfId="181"/>
    <cellStyle name="xl42" xfId="89"/>
    <cellStyle name="xl42 2" xfId="195"/>
    <cellStyle name="xl43" xfId="112"/>
    <cellStyle name="xl43 2" xfId="196"/>
    <cellStyle name="xl44" xfId="113"/>
    <cellStyle name="xl44 2" xfId="197"/>
    <cellStyle name="xl45" xfId="114"/>
    <cellStyle name="xl46" xfId="115"/>
    <cellStyle name="xl55" xfId="201"/>
    <cellStyle name="xl60" xfId="198"/>
    <cellStyle name="xl63" xfId="199"/>
    <cellStyle name="xl64" xfId="200"/>
    <cellStyle name="Акцент1" xfId="37" builtinId="29" customBuiltin="1"/>
    <cellStyle name="Акцент1 2" xfId="38"/>
    <cellStyle name="Акцент1 3" xfId="147"/>
    <cellStyle name="Акцент2" xfId="39" builtinId="33" customBuiltin="1"/>
    <cellStyle name="Акцент2 2" xfId="40"/>
    <cellStyle name="Акцент2 3" xfId="148"/>
    <cellStyle name="Акцент3" xfId="41" builtinId="37" customBuiltin="1"/>
    <cellStyle name="Акцент3 2" xfId="42"/>
    <cellStyle name="Акцент3 3" xfId="149"/>
    <cellStyle name="Акцент4" xfId="43" builtinId="41" customBuiltin="1"/>
    <cellStyle name="Акцент4 2" xfId="44"/>
    <cellStyle name="Акцент4 3" xfId="150"/>
    <cellStyle name="Акцент5" xfId="45" builtinId="45" customBuiltin="1"/>
    <cellStyle name="Акцент5 2" xfId="46"/>
    <cellStyle name="Акцент5 3" xfId="151"/>
    <cellStyle name="Акцент6" xfId="47" builtinId="49" customBuiltin="1"/>
    <cellStyle name="Акцент6 2" xfId="48"/>
    <cellStyle name="Акцент6 3" xfId="152"/>
    <cellStyle name="Ввод " xfId="49" builtinId="20" customBuiltin="1"/>
    <cellStyle name="Ввод  2" xfId="50"/>
    <cellStyle name="Ввод  3" xfId="153"/>
    <cellStyle name="Вывод" xfId="51" builtinId="21" customBuiltin="1"/>
    <cellStyle name="Вывод 2" xfId="52"/>
    <cellStyle name="Вывод 3" xfId="154"/>
    <cellStyle name="Вычисление" xfId="53" builtinId="22" customBuiltin="1"/>
    <cellStyle name="Вычисление 2" xfId="54"/>
    <cellStyle name="Вычисление 3" xfId="155"/>
    <cellStyle name="Заголовок 1" xfId="55" builtinId="16" customBuiltin="1"/>
    <cellStyle name="Заголовок 1 2" xfId="56"/>
    <cellStyle name="Заголовок 1 3" xfId="156"/>
    <cellStyle name="Заголовок 2" xfId="57" builtinId="17" customBuiltin="1"/>
    <cellStyle name="Заголовок 2 2" xfId="58"/>
    <cellStyle name="Заголовок 2 3" xfId="157"/>
    <cellStyle name="Заголовок 3" xfId="59" builtinId="18" customBuiltin="1"/>
    <cellStyle name="Заголовок 3 2" xfId="60"/>
    <cellStyle name="Заголовок 3 3" xfId="158"/>
    <cellStyle name="Заголовок 4" xfId="61" builtinId="19" customBuiltin="1"/>
    <cellStyle name="Заголовок 4 2" xfId="62"/>
    <cellStyle name="Заголовок 4 3" xfId="159"/>
    <cellStyle name="Итог" xfId="63" builtinId="25" customBuiltin="1"/>
    <cellStyle name="Итог 2" xfId="64"/>
    <cellStyle name="Итог 3" xfId="160"/>
    <cellStyle name="Контрольная ячейка" xfId="65" builtinId="23" customBuiltin="1"/>
    <cellStyle name="Контрольная ячейка 2" xfId="66"/>
    <cellStyle name="Контрольная ячейка 3" xfId="161"/>
    <cellStyle name="Название" xfId="67" builtinId="15" customBuiltin="1"/>
    <cellStyle name="Название 2" xfId="68"/>
    <cellStyle name="Название 3" xfId="162"/>
    <cellStyle name="Нейтральный" xfId="69" builtinId="28" customBuiltin="1"/>
    <cellStyle name="Нейтральный 2" xfId="70"/>
    <cellStyle name="Нейтральный 3" xfId="163"/>
    <cellStyle name="Обычный" xfId="0" builtinId="0"/>
    <cellStyle name="Обычный 2" xfId="71"/>
    <cellStyle name="Обычный 3" xfId="91"/>
    <cellStyle name="Обычный 4" xfId="116"/>
    <cellStyle name="Обычный 5" xfId="171"/>
    <cellStyle name="Обычный_3 Д_1" xfId="202"/>
    <cellStyle name="Плохой" xfId="72" builtinId="27" customBuiltin="1"/>
    <cellStyle name="Плохой 2" xfId="73"/>
    <cellStyle name="Плохой 3" xfId="164"/>
    <cellStyle name="Пояснение" xfId="74" builtinId="53" customBuiltin="1"/>
    <cellStyle name="Пояснение 2" xfId="75"/>
    <cellStyle name="Пояснение 3" xfId="165"/>
    <cellStyle name="Примечание" xfId="76" builtinId="10" customBuiltin="1"/>
    <cellStyle name="Примечание 2" xfId="77"/>
    <cellStyle name="Примечание 2 2" xfId="167"/>
    <cellStyle name="Примечание 3" xfId="166"/>
    <cellStyle name="Связанная ячейка" xfId="78" builtinId="24" customBuiltin="1"/>
    <cellStyle name="Связанная ячейка 2" xfId="79"/>
    <cellStyle name="Связанная ячейка 3" xfId="168"/>
    <cellStyle name="Текст предупреждения" xfId="80" builtinId="11" customBuiltin="1"/>
    <cellStyle name="Текст предупреждения 2" xfId="81"/>
    <cellStyle name="Текст предупреждения 3" xfId="169"/>
    <cellStyle name="Хороший" xfId="82" builtinId="26" customBuiltin="1"/>
    <cellStyle name="Хороший 2" xfId="83"/>
    <cellStyle name="Хороший 3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2"/>
  <sheetViews>
    <sheetView tabSelected="1" view="pageBreakPreview" zoomScale="70" zoomScaleNormal="10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36" sqref="A36"/>
    </sheetView>
  </sheetViews>
  <sheetFormatPr defaultRowHeight="15" x14ac:dyDescent="0.2"/>
  <cols>
    <col min="1" max="1" width="65.42578125" style="1" customWidth="1"/>
    <col min="2" max="2" width="17.7109375" style="3" customWidth="1"/>
    <col min="3" max="3" width="15.85546875" style="16" customWidth="1"/>
    <col min="4" max="7" width="15.85546875" style="11" customWidth="1"/>
    <col min="8" max="8" width="16.5703125" style="11" customWidth="1"/>
    <col min="9" max="11" width="15.85546875" style="11" customWidth="1"/>
    <col min="12" max="16384" width="9.140625" style="1"/>
  </cols>
  <sheetData>
    <row r="1" spans="1:11" ht="15.75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5.75" x14ac:dyDescent="0.2">
      <c r="A2" s="17" t="s">
        <v>62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75" x14ac:dyDescent="0.2">
      <c r="A3" s="18"/>
      <c r="B3" s="18"/>
      <c r="C3" s="18"/>
    </row>
    <row r="4" spans="1:11" ht="15.75" x14ac:dyDescent="0.2">
      <c r="A4" s="2"/>
      <c r="C4" s="12"/>
    </row>
    <row r="5" spans="1:11" s="5" customFormat="1" ht="63" x14ac:dyDescent="0.2">
      <c r="A5" s="4" t="s">
        <v>1</v>
      </c>
      <c r="B5" s="4" t="s">
        <v>0</v>
      </c>
      <c r="C5" s="13" t="s">
        <v>55</v>
      </c>
      <c r="D5" s="13" t="s">
        <v>2</v>
      </c>
      <c r="E5" s="13" t="s">
        <v>56</v>
      </c>
      <c r="F5" s="13" t="s">
        <v>2</v>
      </c>
      <c r="G5" s="13" t="s">
        <v>57</v>
      </c>
      <c r="H5" s="13" t="s">
        <v>2</v>
      </c>
      <c r="I5" s="13" t="s">
        <v>60</v>
      </c>
      <c r="J5" s="13" t="s">
        <v>2</v>
      </c>
      <c r="K5" s="13" t="s">
        <v>61</v>
      </c>
    </row>
    <row r="6" spans="1:11" ht="15.75" x14ac:dyDescent="0.2">
      <c r="A6" s="6" t="s">
        <v>4</v>
      </c>
      <c r="B6" s="7" t="s">
        <v>5</v>
      </c>
      <c r="C6" s="14">
        <v>16695202.59</v>
      </c>
      <c r="D6" s="8">
        <f>E6-C6</f>
        <v>0</v>
      </c>
      <c r="E6" s="9">
        <v>16695202.59</v>
      </c>
      <c r="F6" s="8">
        <f>G6-E6</f>
        <v>900000</v>
      </c>
      <c r="G6" s="9">
        <v>17595202.59</v>
      </c>
      <c r="H6" s="8">
        <f>I6-G6</f>
        <v>1576766.870000001</v>
      </c>
      <c r="I6" s="9">
        <v>19171969.460000001</v>
      </c>
      <c r="J6" s="8">
        <f>K6-I6</f>
        <v>1147076.4600000009</v>
      </c>
      <c r="K6" s="9">
        <v>20319045.920000002</v>
      </c>
    </row>
    <row r="7" spans="1:11" ht="47.25" x14ac:dyDescent="0.2">
      <c r="A7" s="6" t="s">
        <v>6</v>
      </c>
      <c r="B7" s="7" t="s">
        <v>7</v>
      </c>
      <c r="C7" s="14">
        <v>641925.76</v>
      </c>
      <c r="D7" s="8">
        <f t="shared" ref="D7:F32" si="0">E7-C7</f>
        <v>0</v>
      </c>
      <c r="E7" s="9">
        <v>641925.76</v>
      </c>
      <c r="F7" s="8">
        <f>G7-E7</f>
        <v>0</v>
      </c>
      <c r="G7" s="9">
        <v>641925.76</v>
      </c>
      <c r="H7" s="8">
        <f t="shared" ref="H7:H32" si="1">I7-G7</f>
        <v>-353087.94</v>
      </c>
      <c r="I7" s="9">
        <v>288837.82</v>
      </c>
      <c r="J7" s="8">
        <f t="shared" ref="J7:J32" si="2">K7-I7</f>
        <v>0</v>
      </c>
      <c r="K7" s="9">
        <v>288837.82</v>
      </c>
    </row>
    <row r="8" spans="1:11" ht="47.25" x14ac:dyDescent="0.2">
      <c r="A8" s="6" t="s">
        <v>8</v>
      </c>
      <c r="B8" s="7" t="s">
        <v>9</v>
      </c>
      <c r="C8" s="14">
        <v>1304956.58</v>
      </c>
      <c r="D8" s="8">
        <f t="shared" si="0"/>
        <v>0</v>
      </c>
      <c r="E8" s="9">
        <v>1304956.58</v>
      </c>
      <c r="F8" s="8">
        <f t="shared" si="0"/>
        <v>0</v>
      </c>
      <c r="G8" s="9">
        <v>1304956.58</v>
      </c>
      <c r="H8" s="8">
        <f t="shared" si="1"/>
        <v>353087.93999999994</v>
      </c>
      <c r="I8" s="9">
        <v>1658044.52</v>
      </c>
      <c r="J8" s="8">
        <f t="shared" si="2"/>
        <v>60010.330000000075</v>
      </c>
      <c r="K8" s="9">
        <v>1718054.85</v>
      </c>
    </row>
    <row r="9" spans="1:11" ht="15.75" x14ac:dyDescent="0.2">
      <c r="A9" s="6" t="s">
        <v>58</v>
      </c>
      <c r="B9" s="7" t="s">
        <v>59</v>
      </c>
      <c r="C9" s="14"/>
      <c r="D9" s="8"/>
      <c r="E9" s="9"/>
      <c r="F9" s="8"/>
      <c r="G9" s="9"/>
      <c r="H9" s="8"/>
      <c r="I9" s="9">
        <v>1103000</v>
      </c>
      <c r="J9" s="8"/>
      <c r="K9" s="9">
        <v>1103000</v>
      </c>
    </row>
    <row r="10" spans="1:11" ht="15.75" x14ac:dyDescent="0.2">
      <c r="A10" s="6" t="s">
        <v>10</v>
      </c>
      <c r="B10" s="7" t="s">
        <v>11</v>
      </c>
      <c r="C10" s="14">
        <v>30000</v>
      </c>
      <c r="D10" s="8">
        <f t="shared" si="0"/>
        <v>0</v>
      </c>
      <c r="E10" s="9">
        <v>30000</v>
      </c>
      <c r="F10" s="8">
        <f t="shared" si="0"/>
        <v>0</v>
      </c>
      <c r="G10" s="9">
        <v>30000</v>
      </c>
      <c r="H10" s="8">
        <f t="shared" si="1"/>
        <v>0</v>
      </c>
      <c r="I10" s="9">
        <v>30000</v>
      </c>
      <c r="J10" s="8">
        <f t="shared" si="2"/>
        <v>0</v>
      </c>
      <c r="K10" s="9">
        <v>30000</v>
      </c>
    </row>
    <row r="11" spans="1:11" ht="15.75" x14ac:dyDescent="0.2">
      <c r="A11" s="6" t="s">
        <v>12</v>
      </c>
      <c r="B11" s="7" t="s">
        <v>13</v>
      </c>
      <c r="C11" s="14">
        <v>14718320.25</v>
      </c>
      <c r="D11" s="8">
        <f t="shared" si="0"/>
        <v>0</v>
      </c>
      <c r="E11" s="9">
        <v>14718320.25</v>
      </c>
      <c r="F11" s="8">
        <f t="shared" si="0"/>
        <v>900000</v>
      </c>
      <c r="G11" s="9">
        <v>15618320.25</v>
      </c>
      <c r="H11" s="8">
        <f t="shared" si="1"/>
        <v>473766.86999999918</v>
      </c>
      <c r="I11" s="9">
        <v>16092087.119999999</v>
      </c>
      <c r="J11" s="8">
        <f t="shared" si="2"/>
        <v>1087066.1300000008</v>
      </c>
      <c r="K11" s="9">
        <v>17179153.25</v>
      </c>
    </row>
    <row r="12" spans="1:11" s="10" customFormat="1" ht="15.75" x14ac:dyDescent="0.2">
      <c r="A12" s="6" t="s">
        <v>14</v>
      </c>
      <c r="B12" s="7" t="s">
        <v>15</v>
      </c>
      <c r="C12" s="14">
        <v>422400</v>
      </c>
      <c r="D12" s="8">
        <f t="shared" si="0"/>
        <v>0</v>
      </c>
      <c r="E12" s="9">
        <v>422400</v>
      </c>
      <c r="F12" s="8">
        <f t="shared" si="0"/>
        <v>0</v>
      </c>
      <c r="G12" s="9">
        <v>422400</v>
      </c>
      <c r="H12" s="8">
        <f t="shared" si="1"/>
        <v>0</v>
      </c>
      <c r="I12" s="9">
        <v>422400</v>
      </c>
      <c r="J12" s="8">
        <f t="shared" si="2"/>
        <v>0</v>
      </c>
      <c r="K12" s="9">
        <v>422400</v>
      </c>
    </row>
    <row r="13" spans="1:11" ht="15.75" x14ac:dyDescent="0.2">
      <c r="A13" s="6" t="s">
        <v>16</v>
      </c>
      <c r="B13" s="7" t="s">
        <v>17</v>
      </c>
      <c r="C13" s="14">
        <v>422400</v>
      </c>
      <c r="D13" s="8">
        <f t="shared" si="0"/>
        <v>0</v>
      </c>
      <c r="E13" s="9">
        <v>422400</v>
      </c>
      <c r="F13" s="8">
        <f t="shared" si="0"/>
        <v>0</v>
      </c>
      <c r="G13" s="9">
        <v>422400</v>
      </c>
      <c r="H13" s="8">
        <f t="shared" si="1"/>
        <v>0</v>
      </c>
      <c r="I13" s="9">
        <v>422400</v>
      </c>
      <c r="J13" s="8">
        <f t="shared" si="2"/>
        <v>0</v>
      </c>
      <c r="K13" s="9">
        <v>422400</v>
      </c>
    </row>
    <row r="14" spans="1:11" ht="15.75" x14ac:dyDescent="0.2">
      <c r="A14" s="6" t="s">
        <v>18</v>
      </c>
      <c r="B14" s="7" t="s">
        <v>19</v>
      </c>
      <c r="C14" s="14">
        <v>13100069.93</v>
      </c>
      <c r="D14" s="8">
        <f t="shared" si="0"/>
        <v>0</v>
      </c>
      <c r="E14" s="9">
        <v>13100069.93</v>
      </c>
      <c r="F14" s="8">
        <f t="shared" si="0"/>
        <v>0</v>
      </c>
      <c r="G14" s="9">
        <v>13100069.93</v>
      </c>
      <c r="H14" s="8">
        <f t="shared" si="1"/>
        <v>-9962592.7599999998</v>
      </c>
      <c r="I14" s="9">
        <v>3137477.17</v>
      </c>
      <c r="J14" s="8">
        <f t="shared" si="2"/>
        <v>-850820</v>
      </c>
      <c r="K14" s="9">
        <v>2286657.17</v>
      </c>
    </row>
    <row r="15" spans="1:11" ht="15.75" x14ac:dyDescent="0.2">
      <c r="A15" s="6" t="s">
        <v>20</v>
      </c>
      <c r="B15" s="7" t="s">
        <v>21</v>
      </c>
      <c r="C15" s="14">
        <v>694540</v>
      </c>
      <c r="D15" s="8">
        <f t="shared" si="0"/>
        <v>0</v>
      </c>
      <c r="E15" s="9">
        <v>694540</v>
      </c>
      <c r="F15" s="8">
        <f t="shared" si="0"/>
        <v>0</v>
      </c>
      <c r="G15" s="9">
        <v>694540</v>
      </c>
      <c r="H15" s="8">
        <f t="shared" si="1"/>
        <v>0</v>
      </c>
      <c r="I15" s="9">
        <v>694540</v>
      </c>
      <c r="J15" s="8">
        <f t="shared" si="2"/>
        <v>0</v>
      </c>
      <c r="K15" s="9">
        <v>694540</v>
      </c>
    </row>
    <row r="16" spans="1:11" ht="15.75" x14ac:dyDescent="0.2">
      <c r="A16" s="6" t="s">
        <v>22</v>
      </c>
      <c r="B16" s="7" t="s">
        <v>23</v>
      </c>
      <c r="C16" s="14">
        <v>12241265.76</v>
      </c>
      <c r="D16" s="8">
        <f t="shared" si="0"/>
        <v>0</v>
      </c>
      <c r="E16" s="9">
        <v>12241265.76</v>
      </c>
      <c r="F16" s="8">
        <f t="shared" si="0"/>
        <v>0</v>
      </c>
      <c r="G16" s="9">
        <v>12241265.76</v>
      </c>
      <c r="H16" s="8">
        <f t="shared" si="1"/>
        <v>-9962592.7599999998</v>
      </c>
      <c r="I16" s="9">
        <v>2278673</v>
      </c>
      <c r="J16" s="8">
        <f t="shared" si="2"/>
        <v>-826820</v>
      </c>
      <c r="K16" s="9">
        <v>1451853</v>
      </c>
    </row>
    <row r="17" spans="1:11" ht="15.75" x14ac:dyDescent="0.2">
      <c r="A17" s="6" t="s">
        <v>24</v>
      </c>
      <c r="B17" s="7" t="s">
        <v>25</v>
      </c>
      <c r="C17" s="14">
        <v>14264.17</v>
      </c>
      <c r="D17" s="8">
        <f t="shared" si="0"/>
        <v>0</v>
      </c>
      <c r="E17" s="9">
        <v>14264.17</v>
      </c>
      <c r="F17" s="8">
        <f t="shared" si="0"/>
        <v>0</v>
      </c>
      <c r="G17" s="9">
        <v>14264.17</v>
      </c>
      <c r="H17" s="8">
        <f t="shared" si="1"/>
        <v>0</v>
      </c>
      <c r="I17" s="9">
        <v>14264.17</v>
      </c>
      <c r="J17" s="8">
        <f t="shared" si="2"/>
        <v>0</v>
      </c>
      <c r="K17" s="9">
        <v>14264.17</v>
      </c>
    </row>
    <row r="18" spans="1:11" ht="15.75" x14ac:dyDescent="0.2">
      <c r="A18" s="6" t="s">
        <v>26</v>
      </c>
      <c r="B18" s="7" t="s">
        <v>27</v>
      </c>
      <c r="C18" s="14">
        <v>150000</v>
      </c>
      <c r="D18" s="8">
        <f t="shared" si="0"/>
        <v>0</v>
      </c>
      <c r="E18" s="9">
        <v>150000</v>
      </c>
      <c r="F18" s="8">
        <f t="shared" si="0"/>
        <v>0</v>
      </c>
      <c r="G18" s="9">
        <v>150000</v>
      </c>
      <c r="H18" s="8">
        <f t="shared" si="1"/>
        <v>0</v>
      </c>
      <c r="I18" s="9">
        <v>150000</v>
      </c>
      <c r="J18" s="8">
        <f t="shared" si="2"/>
        <v>-24000</v>
      </c>
      <c r="K18" s="9">
        <v>126000</v>
      </c>
    </row>
    <row r="19" spans="1:11" ht="15.75" x14ac:dyDescent="0.2">
      <c r="A19" s="6" t="s">
        <v>28</v>
      </c>
      <c r="B19" s="7" t="s">
        <v>29</v>
      </c>
      <c r="C19" s="14">
        <v>9129265</v>
      </c>
      <c r="D19" s="8">
        <f t="shared" si="0"/>
        <v>0</v>
      </c>
      <c r="E19" s="9">
        <v>9129265</v>
      </c>
      <c r="F19" s="8">
        <f t="shared" si="0"/>
        <v>-900000</v>
      </c>
      <c r="G19" s="9">
        <v>8229265</v>
      </c>
      <c r="H19" s="8">
        <f t="shared" si="1"/>
        <v>-900000</v>
      </c>
      <c r="I19" s="9">
        <v>7329265</v>
      </c>
      <c r="J19" s="8">
        <f t="shared" si="2"/>
        <v>-693480</v>
      </c>
      <c r="K19" s="9">
        <v>6635785</v>
      </c>
    </row>
    <row r="20" spans="1:11" s="10" customFormat="1" ht="15.75" x14ac:dyDescent="0.2">
      <c r="A20" s="6" t="s">
        <v>30</v>
      </c>
      <c r="B20" s="7" t="s">
        <v>31</v>
      </c>
      <c r="C20" s="14">
        <v>1314000</v>
      </c>
      <c r="D20" s="8">
        <f t="shared" si="0"/>
        <v>0</v>
      </c>
      <c r="E20" s="9">
        <v>1314000</v>
      </c>
      <c r="F20" s="8">
        <f t="shared" si="0"/>
        <v>0</v>
      </c>
      <c r="G20" s="9">
        <v>1314000</v>
      </c>
      <c r="H20" s="8">
        <f t="shared" si="1"/>
        <v>0</v>
      </c>
      <c r="I20" s="9">
        <v>1314000</v>
      </c>
      <c r="J20" s="8">
        <f t="shared" si="2"/>
        <v>-130500</v>
      </c>
      <c r="K20" s="9">
        <v>1183500</v>
      </c>
    </row>
    <row r="21" spans="1:11" ht="15.75" x14ac:dyDescent="0.2">
      <c r="A21" s="6" t="s">
        <v>32</v>
      </c>
      <c r="B21" s="7" t="s">
        <v>33</v>
      </c>
      <c r="C21" s="14">
        <v>203000</v>
      </c>
      <c r="D21" s="8">
        <f t="shared" si="0"/>
        <v>0</v>
      </c>
      <c r="E21" s="9">
        <v>203000</v>
      </c>
      <c r="F21" s="8">
        <f t="shared" si="0"/>
        <v>0</v>
      </c>
      <c r="G21" s="9">
        <v>203000</v>
      </c>
      <c r="H21" s="8">
        <f t="shared" si="1"/>
        <v>0</v>
      </c>
      <c r="I21" s="9">
        <v>203000</v>
      </c>
      <c r="J21" s="8">
        <f t="shared" si="2"/>
        <v>-104000</v>
      </c>
      <c r="K21" s="9">
        <v>99000</v>
      </c>
    </row>
    <row r="22" spans="1:11" ht="15.75" x14ac:dyDescent="0.2">
      <c r="A22" s="6" t="s">
        <v>34</v>
      </c>
      <c r="B22" s="7" t="s">
        <v>35</v>
      </c>
      <c r="C22" s="14">
        <v>5461265</v>
      </c>
      <c r="D22" s="8">
        <f t="shared" si="0"/>
        <v>0</v>
      </c>
      <c r="E22" s="9">
        <v>5461265</v>
      </c>
      <c r="F22" s="8">
        <f t="shared" si="0"/>
        <v>-900000</v>
      </c>
      <c r="G22" s="9">
        <v>4561265</v>
      </c>
      <c r="H22" s="8">
        <f t="shared" si="1"/>
        <v>-900000</v>
      </c>
      <c r="I22" s="9">
        <v>3661265</v>
      </c>
      <c r="J22" s="8">
        <f t="shared" si="2"/>
        <v>-60000</v>
      </c>
      <c r="K22" s="9">
        <v>3601265</v>
      </c>
    </row>
    <row r="23" spans="1:11" ht="31.5" x14ac:dyDescent="0.2">
      <c r="A23" s="6" t="s">
        <v>36</v>
      </c>
      <c r="B23" s="7" t="s">
        <v>37</v>
      </c>
      <c r="C23" s="14">
        <v>2151000</v>
      </c>
      <c r="D23" s="8">
        <f t="shared" si="0"/>
        <v>0</v>
      </c>
      <c r="E23" s="9">
        <v>2151000</v>
      </c>
      <c r="F23" s="8">
        <f t="shared" si="0"/>
        <v>0</v>
      </c>
      <c r="G23" s="9">
        <v>2151000</v>
      </c>
      <c r="H23" s="8">
        <f t="shared" si="1"/>
        <v>0</v>
      </c>
      <c r="I23" s="9">
        <v>2151000</v>
      </c>
      <c r="J23" s="8">
        <f t="shared" si="2"/>
        <v>-398980</v>
      </c>
      <c r="K23" s="9">
        <v>1752020</v>
      </c>
    </row>
    <row r="24" spans="1:11" ht="15.75" x14ac:dyDescent="0.2">
      <c r="A24" s="6" t="s">
        <v>38</v>
      </c>
      <c r="B24" s="7" t="s">
        <v>39</v>
      </c>
      <c r="C24" s="14">
        <v>900000</v>
      </c>
      <c r="D24" s="8">
        <f t="shared" si="0"/>
        <v>0</v>
      </c>
      <c r="E24" s="9">
        <v>900000</v>
      </c>
      <c r="F24" s="8">
        <f t="shared" si="0"/>
        <v>0</v>
      </c>
      <c r="G24" s="9">
        <v>900000</v>
      </c>
      <c r="H24" s="8">
        <f t="shared" si="1"/>
        <v>0</v>
      </c>
      <c r="I24" s="9">
        <v>900000</v>
      </c>
      <c r="J24" s="8">
        <f t="shared" si="2"/>
        <v>-20000</v>
      </c>
      <c r="K24" s="9">
        <v>880000</v>
      </c>
    </row>
    <row r="25" spans="1:11" ht="31.5" x14ac:dyDescent="0.2">
      <c r="A25" s="6" t="s">
        <v>40</v>
      </c>
      <c r="B25" s="7" t="s">
        <v>41</v>
      </c>
      <c r="C25" s="14">
        <v>900000</v>
      </c>
      <c r="D25" s="8">
        <f t="shared" si="0"/>
        <v>0</v>
      </c>
      <c r="E25" s="9">
        <v>900000</v>
      </c>
      <c r="F25" s="8">
        <f t="shared" si="0"/>
        <v>0</v>
      </c>
      <c r="G25" s="9">
        <v>900000</v>
      </c>
      <c r="H25" s="8">
        <f t="shared" si="1"/>
        <v>0</v>
      </c>
      <c r="I25" s="9">
        <v>900000</v>
      </c>
      <c r="J25" s="8">
        <f t="shared" si="2"/>
        <v>-20000</v>
      </c>
      <c r="K25" s="9">
        <v>880000</v>
      </c>
    </row>
    <row r="26" spans="1:11" ht="15.75" x14ac:dyDescent="0.2">
      <c r="A26" s="6" t="s">
        <v>42</v>
      </c>
      <c r="B26" s="7" t="s">
        <v>43</v>
      </c>
      <c r="C26" s="14">
        <v>11273564.800000001</v>
      </c>
      <c r="D26" s="8">
        <f t="shared" si="0"/>
        <v>0</v>
      </c>
      <c r="E26" s="9">
        <v>11273564.800000001</v>
      </c>
      <c r="F26" s="8">
        <f t="shared" si="0"/>
        <v>0</v>
      </c>
      <c r="G26" s="9">
        <v>11273564.800000001</v>
      </c>
      <c r="H26" s="8">
        <f t="shared" si="1"/>
        <v>0</v>
      </c>
      <c r="I26" s="9">
        <v>11273564.800000001</v>
      </c>
      <c r="J26" s="8">
        <f t="shared" si="2"/>
        <v>-1248584.8900000006</v>
      </c>
      <c r="K26" s="9">
        <v>10024979.91</v>
      </c>
    </row>
    <row r="27" spans="1:11" ht="15.75" x14ac:dyDescent="0.2">
      <c r="A27" s="6" t="s">
        <v>44</v>
      </c>
      <c r="B27" s="7" t="s">
        <v>45</v>
      </c>
      <c r="C27" s="14">
        <v>11273564.800000001</v>
      </c>
      <c r="D27" s="8">
        <f t="shared" si="0"/>
        <v>0</v>
      </c>
      <c r="E27" s="9">
        <v>11273564.800000001</v>
      </c>
      <c r="F27" s="8">
        <f t="shared" si="0"/>
        <v>0</v>
      </c>
      <c r="G27" s="9">
        <v>11273564.800000001</v>
      </c>
      <c r="H27" s="8">
        <f t="shared" si="1"/>
        <v>0</v>
      </c>
      <c r="I27" s="9">
        <v>11273564.800000001</v>
      </c>
      <c r="J27" s="8">
        <f t="shared" si="2"/>
        <v>-1248584.8900000006</v>
      </c>
      <c r="K27" s="9">
        <v>10024979.91</v>
      </c>
    </row>
    <row r="28" spans="1:11" ht="15.75" x14ac:dyDescent="0.2">
      <c r="A28" s="6" t="s">
        <v>46</v>
      </c>
      <c r="B28" s="7" t="s">
        <v>47</v>
      </c>
      <c r="C28" s="14">
        <v>281700</v>
      </c>
      <c r="D28" s="8">
        <f t="shared" si="0"/>
        <v>0</v>
      </c>
      <c r="E28" s="9">
        <v>281700</v>
      </c>
      <c r="F28" s="8">
        <f t="shared" si="0"/>
        <v>0</v>
      </c>
      <c r="G28" s="9">
        <v>281700</v>
      </c>
      <c r="H28" s="8">
        <f t="shared" si="1"/>
        <v>0</v>
      </c>
      <c r="I28" s="9">
        <v>281700</v>
      </c>
      <c r="J28" s="8">
        <f t="shared" si="2"/>
        <v>0</v>
      </c>
      <c r="K28" s="9">
        <v>281700</v>
      </c>
    </row>
    <row r="29" spans="1:11" s="10" customFormat="1" ht="15.75" x14ac:dyDescent="0.2">
      <c r="A29" s="6" t="s">
        <v>48</v>
      </c>
      <c r="B29" s="7" t="s">
        <v>49</v>
      </c>
      <c r="C29" s="14">
        <v>281700</v>
      </c>
      <c r="D29" s="8">
        <f t="shared" si="0"/>
        <v>0</v>
      </c>
      <c r="E29" s="9">
        <v>281700</v>
      </c>
      <c r="F29" s="8">
        <f t="shared" si="0"/>
        <v>0</v>
      </c>
      <c r="G29" s="9">
        <v>281700</v>
      </c>
      <c r="H29" s="8">
        <f t="shared" si="1"/>
        <v>0</v>
      </c>
      <c r="I29" s="9">
        <v>281700</v>
      </c>
      <c r="J29" s="8">
        <f t="shared" si="2"/>
        <v>0</v>
      </c>
      <c r="K29" s="9">
        <v>281700</v>
      </c>
    </row>
    <row r="30" spans="1:11" s="10" customFormat="1" ht="15.75" x14ac:dyDescent="0.2">
      <c r="A30" s="6" t="s">
        <v>50</v>
      </c>
      <c r="B30" s="7" t="s">
        <v>51</v>
      </c>
      <c r="C30" s="14">
        <v>2353707.9500000002</v>
      </c>
      <c r="D30" s="8">
        <f t="shared" si="0"/>
        <v>0</v>
      </c>
      <c r="E30" s="9">
        <v>2353707.9500000002</v>
      </c>
      <c r="F30" s="8">
        <f t="shared" si="0"/>
        <v>0</v>
      </c>
      <c r="G30" s="9">
        <v>2353707.9500000002</v>
      </c>
      <c r="H30" s="8">
        <f t="shared" si="1"/>
        <v>-676766.87000000011</v>
      </c>
      <c r="I30" s="9">
        <v>1676941.08</v>
      </c>
      <c r="J30" s="8">
        <f t="shared" si="2"/>
        <v>0</v>
      </c>
      <c r="K30" s="9">
        <v>1676941.08</v>
      </c>
    </row>
    <row r="31" spans="1:11" s="10" customFormat="1" ht="15.75" x14ac:dyDescent="0.2">
      <c r="A31" s="6" t="s">
        <v>52</v>
      </c>
      <c r="B31" s="7" t="s">
        <v>53</v>
      </c>
      <c r="C31" s="14">
        <v>2353707.9500000002</v>
      </c>
      <c r="D31" s="8">
        <f t="shared" si="0"/>
        <v>0</v>
      </c>
      <c r="E31" s="9">
        <v>2353707.9500000002</v>
      </c>
      <c r="F31" s="8">
        <f t="shared" si="0"/>
        <v>0</v>
      </c>
      <c r="G31" s="9">
        <v>2353707.9500000002</v>
      </c>
      <c r="H31" s="8">
        <f t="shared" si="1"/>
        <v>-676766.87000000011</v>
      </c>
      <c r="I31" s="9">
        <v>1676941.08</v>
      </c>
      <c r="J31" s="8">
        <f t="shared" si="2"/>
        <v>0</v>
      </c>
      <c r="K31" s="9">
        <v>1676941.08</v>
      </c>
    </row>
    <row r="32" spans="1:11" ht="15.75" x14ac:dyDescent="0.25">
      <c r="A32" s="19" t="s">
        <v>54</v>
      </c>
      <c r="B32" s="20"/>
      <c r="C32" s="15">
        <v>54155910.270000003</v>
      </c>
      <c r="D32" s="8">
        <f t="shared" si="0"/>
        <v>0</v>
      </c>
      <c r="E32" s="9">
        <v>54155910.270000003</v>
      </c>
      <c r="F32" s="8">
        <f t="shared" si="0"/>
        <v>0</v>
      </c>
      <c r="G32" s="9">
        <v>54155910.270000003</v>
      </c>
      <c r="H32" s="8">
        <f t="shared" si="1"/>
        <v>-9962592.7600000054</v>
      </c>
      <c r="I32" s="9">
        <v>44193317.509999998</v>
      </c>
      <c r="J32" s="8">
        <f t="shared" si="2"/>
        <v>-1665808.4299999997</v>
      </c>
      <c r="K32" s="9">
        <v>42527509.079999998</v>
      </c>
    </row>
  </sheetData>
  <mergeCells count="4">
    <mergeCell ref="A1:K1"/>
    <mergeCell ref="A2:K2"/>
    <mergeCell ref="A3:C3"/>
    <mergeCell ref="A32:B32"/>
  </mergeCells>
  <pageMargins left="0.59055118110236227" right="0.39370078740157483" top="0.39370078740157483" bottom="0.39370078740157483" header="0.51181102362204722" footer="0.51181102362204722"/>
  <pageSetup paperSize="9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 в бт Расходы</vt:lpstr>
      <vt:lpstr>'изм в бт Расходы'!Заголовки_для_печати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Татьяна Н. Потапова</cp:lastModifiedBy>
  <cp:lastPrinted>2019-06-20T12:43:08Z</cp:lastPrinted>
  <dcterms:created xsi:type="dcterms:W3CDTF">1996-10-08T23:32:33Z</dcterms:created>
  <dcterms:modified xsi:type="dcterms:W3CDTF">2019-06-21T09:44:42Z</dcterms:modified>
</cp:coreProperties>
</file>