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 (2)" sheetId="23" r:id="rId1"/>
  </sheets>
  <externalReferences>
    <externalReference r:id="rId2"/>
  </externalReferences>
  <definedNames>
    <definedName name="_xlnm.Print_Area" localSheetId="0">'8 И (2)'!$A$1:$D$32</definedName>
  </definedNames>
  <calcPr calcId="144525"/>
</workbook>
</file>

<file path=xl/calcChain.xml><?xml version="1.0" encoding="utf-8"?>
<calcChain xmlns="http://schemas.openxmlformats.org/spreadsheetml/2006/main">
  <c r="C30" i="23" l="1"/>
  <c r="C29" i="23"/>
  <c r="C28" i="23"/>
  <c r="C26" i="23"/>
  <c r="C25" i="23"/>
  <c r="C24" i="23"/>
  <c r="C23" i="23"/>
  <c r="C22" i="23" s="1"/>
  <c r="C21" i="23" s="1"/>
  <c r="C20" i="23" s="1"/>
  <c r="C19" i="23" s="1"/>
  <c r="C17" i="23"/>
  <c r="C15" i="23"/>
  <c r="C14" i="23"/>
  <c r="C13" i="23"/>
  <c r="C11" i="23"/>
  <c r="C9" i="23"/>
  <c r="C8" i="23"/>
  <c r="C32" i="23" l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<sst xmlns="http://schemas.openxmlformats.org/spreadsheetml/2006/main" count="59" uniqueCount="49">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</sst>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45" fillId="59" borderId="0"/>
    <xf numFmtId="0" fontId="45" fillId="59" borderId="0"/>
    <xf numFmtId="0" fontId="45" fillId="59" borderId="0"/>
    <xf numFmtId="0" fontId="45" fillId="59" borderId="0"/>
    <xf numFmtId="0" fontId="23" fillId="48" borderId="0"/>
    <xf numFmtId="0" fontId="23" fillId="48" borderId="0"/>
    <xf numFmtId="0" fontId="23" fillId="48" borderId="0"/>
    <xf numFmtId="0" fontId="45" fillId="59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9" borderId="11"/>
    <xf numFmtId="0" fontId="45" fillId="59" borderId="11"/>
    <xf numFmtId="0" fontId="45" fillId="59" borderId="11"/>
    <xf numFmtId="0" fontId="45" fillId="59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9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9" borderId="13"/>
    <xf numFmtId="0" fontId="45" fillId="59" borderId="13"/>
    <xf numFmtId="0" fontId="45" fillId="59" borderId="13"/>
    <xf numFmtId="0" fontId="45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9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9" borderId="14"/>
    <xf numFmtId="0" fontId="45" fillId="59" borderId="14"/>
    <xf numFmtId="0" fontId="45" fillId="59" borderId="14"/>
    <xf numFmtId="0" fontId="45" fillId="59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9" borderId="14"/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7" fillId="0" borderId="12">
      <alignment horizontal="lef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7" fillId="60" borderId="12">
      <alignment horizontal="right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7" fillId="60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9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7" fillId="62" borderId="12">
      <alignment horizontal="right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7" fillId="62" borderId="12">
      <alignment horizontal="center" vertical="top" shrinkToFit="1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9" borderId="13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9" borderId="14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9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52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165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Fill="1" applyAlignment="1">
      <alignment vertical="top"/>
    </xf>
    <xf numFmtId="0" fontId="49" fillId="0" borderId="0" xfId="1" applyFont="1" applyFill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0" fontId="48" fillId="0" borderId="0" xfId="1" applyFont="1" applyFill="1" applyAlignment="1">
      <alignment vertical="top"/>
    </xf>
    <xf numFmtId="0" fontId="48" fillId="0" borderId="0" xfId="1" applyFont="1" applyFill="1" applyAlignment="1">
      <alignment horizontal="center" vertical="top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</cellXfs>
  <cellStyles count="56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305"/>
    <cellStyle name="br 2 3" xfId="306"/>
    <cellStyle name="br 2 4" xfId="307"/>
    <cellStyle name="br 2 5" xfId="308"/>
    <cellStyle name="br 3" xfId="309"/>
    <cellStyle name="br 4" xfId="310"/>
    <cellStyle name="br 5" xfId="311"/>
    <cellStyle name="br 6" xfId="312"/>
    <cellStyle name="col" xfId="51"/>
    <cellStyle name="col 2" xfId="174"/>
    <cellStyle name="col 2 2" xfId="313"/>
    <cellStyle name="col 2 3" xfId="314"/>
    <cellStyle name="col 2 4" xfId="315"/>
    <cellStyle name="col 2 5" xfId="316"/>
    <cellStyle name="col 3" xfId="317"/>
    <cellStyle name="col 4" xfId="318"/>
    <cellStyle name="col 5" xfId="319"/>
    <cellStyle name="col 6" xfId="320"/>
    <cellStyle name="style0" xfId="52"/>
    <cellStyle name="style0 2" xfId="175"/>
    <cellStyle name="style0 2 2" xfId="321"/>
    <cellStyle name="style0 2 3" xfId="322"/>
    <cellStyle name="style0 2 4" xfId="323"/>
    <cellStyle name="style0 2 5" xfId="324"/>
    <cellStyle name="style0 2 6" xfId="325"/>
    <cellStyle name="style0 3" xfId="176"/>
    <cellStyle name="style0 4" xfId="326"/>
    <cellStyle name="style0 5" xfId="327"/>
    <cellStyle name="style0 6" xfId="328"/>
    <cellStyle name="td" xfId="53"/>
    <cellStyle name="td 2" xfId="177"/>
    <cellStyle name="td 2 2" xfId="329"/>
    <cellStyle name="td 2 3" xfId="330"/>
    <cellStyle name="td 2 4" xfId="331"/>
    <cellStyle name="td 2 5" xfId="332"/>
    <cellStyle name="td 2 6" xfId="333"/>
    <cellStyle name="td 3" xfId="178"/>
    <cellStyle name="td 4" xfId="334"/>
    <cellStyle name="td 5" xfId="335"/>
    <cellStyle name="td 6" xfId="336"/>
    <cellStyle name="tr" xfId="54"/>
    <cellStyle name="tr 2" xfId="179"/>
    <cellStyle name="tr 2 2" xfId="337"/>
    <cellStyle name="tr 2 3" xfId="338"/>
    <cellStyle name="tr 2 4" xfId="339"/>
    <cellStyle name="tr 2 5" xfId="340"/>
    <cellStyle name="tr 3" xfId="341"/>
    <cellStyle name="tr 4" xfId="342"/>
    <cellStyle name="tr 5" xfId="343"/>
    <cellStyle name="tr 6" xfId="344"/>
    <cellStyle name="xl21" xfId="55"/>
    <cellStyle name="xl21 2" xfId="180"/>
    <cellStyle name="xl21 2 2" xfId="345"/>
    <cellStyle name="xl21 2 3" xfId="346"/>
    <cellStyle name="xl21 2 4" xfId="347"/>
    <cellStyle name="xl21 2 5" xfId="348"/>
    <cellStyle name="xl21 2 6" xfId="349"/>
    <cellStyle name="xl21 3" xfId="181"/>
    <cellStyle name="xl21 4" xfId="350"/>
    <cellStyle name="xl21 5" xfId="351"/>
    <cellStyle name="xl21 6" xfId="352"/>
    <cellStyle name="xl22" xfId="56"/>
    <cellStyle name="xl22 2" xfId="182"/>
    <cellStyle name="xl22 2 2" xfId="353"/>
    <cellStyle name="xl22 2 3" xfId="354"/>
    <cellStyle name="xl22 2 4" xfId="355"/>
    <cellStyle name="xl22 2 5" xfId="356"/>
    <cellStyle name="xl22 2 6" xfId="357"/>
    <cellStyle name="xl22 3" xfId="183"/>
    <cellStyle name="xl22 3 2" xfId="358"/>
    <cellStyle name="xl22 4" xfId="262"/>
    <cellStyle name="xl22 4 2" xfId="359"/>
    <cellStyle name="xl22 5" xfId="360"/>
    <cellStyle name="xl22 6" xfId="361"/>
    <cellStyle name="xl23" xfId="57"/>
    <cellStyle name="xl23 2" xfId="184"/>
    <cellStyle name="xl23 2 2" xfId="362"/>
    <cellStyle name="xl23 2 3" xfId="363"/>
    <cellStyle name="xl23 2 4" xfId="364"/>
    <cellStyle name="xl23 2 5" xfId="365"/>
    <cellStyle name="xl23 2 6" xfId="366"/>
    <cellStyle name="xl23 3" xfId="185"/>
    <cellStyle name="xl23 3 2" xfId="367"/>
    <cellStyle name="xl23 4" xfId="263"/>
    <cellStyle name="xl23 4 2" xfId="368"/>
    <cellStyle name="xl23 5" xfId="369"/>
    <cellStyle name="xl23 6" xfId="370"/>
    <cellStyle name="xl24" xfId="58"/>
    <cellStyle name="xl24 2" xfId="186"/>
    <cellStyle name="xl24 2 2" xfId="371"/>
    <cellStyle name="xl24 2 3" xfId="372"/>
    <cellStyle name="xl24 2 4" xfId="373"/>
    <cellStyle name="xl24 2 5" xfId="374"/>
    <cellStyle name="xl24 2 6" xfId="375"/>
    <cellStyle name="xl24 3" xfId="187"/>
    <cellStyle name="xl24 3 2" xfId="376"/>
    <cellStyle name="xl24 4" xfId="264"/>
    <cellStyle name="xl24 4 2" xfId="377"/>
    <cellStyle name="xl24 5" xfId="378"/>
    <cellStyle name="xl24 6" xfId="379"/>
    <cellStyle name="xl25" xfId="59"/>
    <cellStyle name="xl25 2" xfId="188"/>
    <cellStyle name="xl25 2 2" xfId="380"/>
    <cellStyle name="xl25 2 3" xfId="381"/>
    <cellStyle name="xl25 2 4" xfId="382"/>
    <cellStyle name="xl25 2 5" xfId="383"/>
    <cellStyle name="xl25 2 6" xfId="384"/>
    <cellStyle name="xl25 3" xfId="189"/>
    <cellStyle name="xl25 3 2" xfId="385"/>
    <cellStyle name="xl25 4" xfId="265"/>
    <cellStyle name="xl25 4 2" xfId="386"/>
    <cellStyle name="xl25 5" xfId="387"/>
    <cellStyle name="xl25 6" xfId="388"/>
    <cellStyle name="xl26" xfId="60"/>
    <cellStyle name="xl26 2" xfId="190"/>
    <cellStyle name="xl26 2 2" xfId="389"/>
    <cellStyle name="xl26 2 3" xfId="390"/>
    <cellStyle name="xl26 2 4" xfId="391"/>
    <cellStyle name="xl26 2 5" xfId="392"/>
    <cellStyle name="xl26 2 6" xfId="393"/>
    <cellStyle name="xl26 3" xfId="191"/>
    <cellStyle name="xl26 3 2" xfId="394"/>
    <cellStyle name="xl26 4" xfId="266"/>
    <cellStyle name="xl26 4 2" xfId="395"/>
    <cellStyle name="xl26 5" xfId="396"/>
    <cellStyle name="xl26 6" xfId="397"/>
    <cellStyle name="xl27" xfId="61"/>
    <cellStyle name="xl27 2" xfId="192"/>
    <cellStyle name="xl27 2 2" xfId="398"/>
    <cellStyle name="xl27 2 3" xfId="399"/>
    <cellStyle name="xl27 2 4" xfId="400"/>
    <cellStyle name="xl27 2 5" xfId="401"/>
    <cellStyle name="xl27 2 6" xfId="402"/>
    <cellStyle name="xl27 3" xfId="193"/>
    <cellStyle name="xl27 3 2" xfId="403"/>
    <cellStyle name="xl27 4" xfId="267"/>
    <cellStyle name="xl27 4 2" xfId="404"/>
    <cellStyle name="xl27 5" xfId="405"/>
    <cellStyle name="xl28" xfId="62"/>
    <cellStyle name="xl28 2" xfId="194"/>
    <cellStyle name="xl28 2 2" xfId="406"/>
    <cellStyle name="xl28 2 3" xfId="407"/>
    <cellStyle name="xl28 2 4" xfId="408"/>
    <cellStyle name="xl28 2 5" xfId="409"/>
    <cellStyle name="xl28 2 6" xfId="410"/>
    <cellStyle name="xl28 3" xfId="195"/>
    <cellStyle name="xl28 3 2" xfId="411"/>
    <cellStyle name="xl28 4" xfId="412"/>
    <cellStyle name="xl28 5" xfId="413"/>
    <cellStyle name="xl28 6" xfId="414"/>
    <cellStyle name="xl29" xfId="63"/>
    <cellStyle name="xl29 2" xfId="196"/>
    <cellStyle name="xl29 2 2" xfId="415"/>
    <cellStyle name="xl29 2 3" xfId="416"/>
    <cellStyle name="xl29 2 4" xfId="417"/>
    <cellStyle name="xl29 2 5" xfId="418"/>
    <cellStyle name="xl29 2 6" xfId="419"/>
    <cellStyle name="xl29 3" xfId="197"/>
    <cellStyle name="xl29 3 2" xfId="420"/>
    <cellStyle name="xl29 4" xfId="268"/>
    <cellStyle name="xl29 4 2" xfId="421"/>
    <cellStyle name="xl29 5" xfId="422"/>
    <cellStyle name="xl29 6" xfId="423"/>
    <cellStyle name="xl30" xfId="64"/>
    <cellStyle name="xl30 2" xfId="198"/>
    <cellStyle name="xl30 2 2" xfId="424"/>
    <cellStyle name="xl30 2 3" xfId="425"/>
    <cellStyle name="xl30 2 4" xfId="426"/>
    <cellStyle name="xl30 2 5" xfId="427"/>
    <cellStyle name="xl30 2 6" xfId="428"/>
    <cellStyle name="xl30 3" xfId="199"/>
    <cellStyle name="xl30 3 2" xfId="429"/>
    <cellStyle name="xl30 4" xfId="269"/>
    <cellStyle name="xl30 4 2" xfId="430"/>
    <cellStyle name="xl30 5" xfId="431"/>
    <cellStyle name="xl30 6" xfId="432"/>
    <cellStyle name="xl31" xfId="65"/>
    <cellStyle name="xl31 2" xfId="200"/>
    <cellStyle name="xl31 2 2" xfId="433"/>
    <cellStyle name="xl31 2 3" xfId="434"/>
    <cellStyle name="xl31 2 4" xfId="435"/>
    <cellStyle name="xl31 2 5" xfId="436"/>
    <cellStyle name="xl31 2 6" xfId="437"/>
    <cellStyle name="xl31 3" xfId="201"/>
    <cellStyle name="xl31 3 2" xfId="438"/>
    <cellStyle name="xl31 4" xfId="270"/>
    <cellStyle name="xl31 4 2" xfId="439"/>
    <cellStyle name="xl31 5" xfId="440"/>
    <cellStyle name="xl31 6" xfId="441"/>
    <cellStyle name="xl32" xfId="66"/>
    <cellStyle name="xl32 2" xfId="202"/>
    <cellStyle name="xl32 2 2" xfId="442"/>
    <cellStyle name="xl32 2 3" xfId="443"/>
    <cellStyle name="xl32 2 4" xfId="444"/>
    <cellStyle name="xl32 2 5" xfId="445"/>
    <cellStyle name="xl32 2 6" xfId="446"/>
    <cellStyle name="xl32 3" xfId="203"/>
    <cellStyle name="xl32 3 2" xfId="447"/>
    <cellStyle name="xl32 4" xfId="271"/>
    <cellStyle name="xl32 4 2" xfId="448"/>
    <cellStyle name="xl32 5" xfId="449"/>
    <cellStyle name="xl32 6" xfId="450"/>
    <cellStyle name="xl33" xfId="67"/>
    <cellStyle name="xl33 2" xfId="204"/>
    <cellStyle name="xl33 2 2" xfId="451"/>
    <cellStyle name="xl33 2 3" xfId="452"/>
    <cellStyle name="xl33 2 4" xfId="453"/>
    <cellStyle name="xl33 2 5" xfId="454"/>
    <cellStyle name="xl33 2 6" xfId="455"/>
    <cellStyle name="xl33 3" xfId="205"/>
    <cellStyle name="xl33 3 2" xfId="456"/>
    <cellStyle name="xl33 4" xfId="272"/>
    <cellStyle name="xl33 4 2" xfId="457"/>
    <cellStyle name="xl33 5" xfId="458"/>
    <cellStyle name="xl33 6" xfId="459"/>
    <cellStyle name="xl34" xfId="68"/>
    <cellStyle name="xl34 2" xfId="206"/>
    <cellStyle name="xl34 2 2" xfId="460"/>
    <cellStyle name="xl34 2 3" xfId="461"/>
    <cellStyle name="xl34 2 4" xfId="462"/>
    <cellStyle name="xl34 2 5" xfId="463"/>
    <cellStyle name="xl34 2 6" xfId="464"/>
    <cellStyle name="xl34 3" xfId="207"/>
    <cellStyle name="xl34 3 2" xfId="465"/>
    <cellStyle name="xl34 4" xfId="273"/>
    <cellStyle name="xl34 4 2" xfId="466"/>
    <cellStyle name="xl34 5" xfId="467"/>
    <cellStyle name="xl34 6" xfId="468"/>
    <cellStyle name="xl35" xfId="69"/>
    <cellStyle name="xl35 2" xfId="208"/>
    <cellStyle name="xl35 2 2" xfId="469"/>
    <cellStyle name="xl35 2 3" xfId="470"/>
    <cellStyle name="xl35 2 4" xfId="471"/>
    <cellStyle name="xl35 2 5" xfId="472"/>
    <cellStyle name="xl35 2 6" xfId="473"/>
    <cellStyle name="xl35 3" xfId="209"/>
    <cellStyle name="xl35 3 2" xfId="474"/>
    <cellStyle name="xl35 4" xfId="274"/>
    <cellStyle name="xl35 4 2" xfId="475"/>
    <cellStyle name="xl35 5" xfId="476"/>
    <cellStyle name="xl35 6" xfId="477"/>
    <cellStyle name="xl36" xfId="70"/>
    <cellStyle name="xl36 2" xfId="210"/>
    <cellStyle name="xl36 2 2" xfId="478"/>
    <cellStyle name="xl36 2 3" xfId="479"/>
    <cellStyle name="xl36 2 4" xfId="480"/>
    <cellStyle name="xl36 2 5" xfId="481"/>
    <cellStyle name="xl36 2 6" xfId="482"/>
    <cellStyle name="xl36 3" xfId="211"/>
    <cellStyle name="xl36 3 2" xfId="483"/>
    <cellStyle name="xl36 4" xfId="275"/>
    <cellStyle name="xl36 4 2" xfId="484"/>
    <cellStyle name="xl36 5" xfId="485"/>
    <cellStyle name="xl36 6" xfId="486"/>
    <cellStyle name="xl37" xfId="71"/>
    <cellStyle name="xl37 2" xfId="212"/>
    <cellStyle name="xl37 2 2" xfId="487"/>
    <cellStyle name="xl37 2 3" xfId="488"/>
    <cellStyle name="xl37 2 4" xfId="489"/>
    <cellStyle name="xl37 2 5" xfId="490"/>
    <cellStyle name="xl37 2 6" xfId="491"/>
    <cellStyle name="xl37 3" xfId="213"/>
    <cellStyle name="xl37 3 2" xfId="492"/>
    <cellStyle name="xl37 4" xfId="276"/>
    <cellStyle name="xl37 4 2" xfId="493"/>
    <cellStyle name="xl37 5" xfId="494"/>
    <cellStyle name="xl37 6" xfId="495"/>
    <cellStyle name="xl38" xfId="72"/>
    <cellStyle name="xl38 2" xfId="214"/>
    <cellStyle name="xl38 2 2" xfId="496"/>
    <cellStyle name="xl38 2 3" xfId="497"/>
    <cellStyle name="xl38 2 4" xfId="498"/>
    <cellStyle name="xl38 2 5" xfId="499"/>
    <cellStyle name="xl38 2 6" xfId="500"/>
    <cellStyle name="xl38 3" xfId="215"/>
    <cellStyle name="xl38 3 2" xfId="501"/>
    <cellStyle name="xl38 4" xfId="277"/>
    <cellStyle name="xl38 4 2" xfId="502"/>
    <cellStyle name="xl38 5" xfId="503"/>
    <cellStyle name="xl38 6" xfId="504"/>
    <cellStyle name="xl39" xfId="73"/>
    <cellStyle name="xl39 2" xfId="216"/>
    <cellStyle name="xl39 2 2" xfId="505"/>
    <cellStyle name="xl39 2 3" xfId="506"/>
    <cellStyle name="xl39 2 4" xfId="507"/>
    <cellStyle name="xl39 2 5" xfId="508"/>
    <cellStyle name="xl39 2 6" xfId="509"/>
    <cellStyle name="xl39 3" xfId="217"/>
    <cellStyle name="xl39 3 2" xfId="510"/>
    <cellStyle name="xl39 4" xfId="278"/>
    <cellStyle name="xl39 4 2" xfId="511"/>
    <cellStyle name="xl39 5" xfId="512"/>
    <cellStyle name="xl39 6" xfId="513"/>
    <cellStyle name="xl40" xfId="74"/>
    <cellStyle name="xl40 2" xfId="218"/>
    <cellStyle name="xl40 2 2" xfId="514"/>
    <cellStyle name="xl40 2 3" xfId="515"/>
    <cellStyle name="xl40 2 4" xfId="516"/>
    <cellStyle name="xl40 2 5" xfId="517"/>
    <cellStyle name="xl40 2 6" xfId="518"/>
    <cellStyle name="xl40 3" xfId="219"/>
    <cellStyle name="xl40 3 2" xfId="519"/>
    <cellStyle name="xl40 4" xfId="279"/>
    <cellStyle name="xl40 4 2" xfId="520"/>
    <cellStyle name="xl40 5" xfId="521"/>
    <cellStyle name="xl40 6" xfId="522"/>
    <cellStyle name="xl41" xfId="75"/>
    <cellStyle name="xl41 2" xfId="220"/>
    <cellStyle name="xl41 2 2" xfId="523"/>
    <cellStyle name="xl41 2 3" xfId="524"/>
    <cellStyle name="xl41 2 4" xfId="525"/>
    <cellStyle name="xl41 2 5" xfId="526"/>
    <cellStyle name="xl41 2 6" xfId="527"/>
    <cellStyle name="xl41 3" xfId="221"/>
    <cellStyle name="xl41 3 2" xfId="528"/>
    <cellStyle name="xl41 4" xfId="280"/>
    <cellStyle name="xl41 4 2" xfId="529"/>
    <cellStyle name="xl41 5" xfId="530"/>
    <cellStyle name="xl41 6" xfId="531"/>
    <cellStyle name="xl42" xfId="76"/>
    <cellStyle name="xl42 2" xfId="222"/>
    <cellStyle name="xl42 2 2" xfId="532"/>
    <cellStyle name="xl42 2 3" xfId="533"/>
    <cellStyle name="xl42 2 4" xfId="534"/>
    <cellStyle name="xl42 2 5" xfId="535"/>
    <cellStyle name="xl42 2 6" xfId="536"/>
    <cellStyle name="xl42 3" xfId="223"/>
    <cellStyle name="xl42 3 2" xfId="537"/>
    <cellStyle name="xl42 4" xfId="281"/>
    <cellStyle name="xl42 4 2" xfId="538"/>
    <cellStyle name="xl42 5" xfId="539"/>
    <cellStyle name="xl42 6" xfId="540"/>
    <cellStyle name="xl43" xfId="77"/>
    <cellStyle name="xl43 2" xfId="224"/>
    <cellStyle name="xl43 2 2" xfId="541"/>
    <cellStyle name="xl43 2 3" xfId="542"/>
    <cellStyle name="xl43 2 4" xfId="543"/>
    <cellStyle name="xl43 2 5" xfId="544"/>
    <cellStyle name="xl43 2 6" xfId="545"/>
    <cellStyle name="xl43 3" xfId="225"/>
    <cellStyle name="xl43 3 2" xfId="546"/>
    <cellStyle name="xl43 4" xfId="282"/>
    <cellStyle name="xl43 4 2" xfId="547"/>
    <cellStyle name="xl43 5" xfId="548"/>
    <cellStyle name="xl43 6" xfId="549"/>
    <cellStyle name="xl44" xfId="78"/>
    <cellStyle name="xl44 2" xfId="226"/>
    <cellStyle name="xl44 2 2" xfId="550"/>
    <cellStyle name="xl44 2 3" xfId="551"/>
    <cellStyle name="xl44 2 4" xfId="552"/>
    <cellStyle name="xl44 2 5" xfId="553"/>
    <cellStyle name="xl44 2 6" xfId="554"/>
    <cellStyle name="xl44 3" xfId="227"/>
    <cellStyle name="xl44 3 2" xfId="555"/>
    <cellStyle name="xl44 4" xfId="283"/>
    <cellStyle name="xl44 4 2" xfId="556"/>
    <cellStyle name="xl44 5" xfId="557"/>
    <cellStyle name="xl44 6" xfId="558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8.%20&#1048;&#1079;&#1084;&#1077;&#1085;&#1077;&#1085;&#1080;&#1103;%2031.07.2019%20&#8470;%20540/&#1055;&#1088;&#1080;&#1083;&#1086;&#1078;&#1077;&#1085;&#1080;&#1103;%201-10%202019%20&#1082;%20&#1056;&#1057;&#1044;%20540%20&#1086;&#1090;%2031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 в бт Доходы"/>
      <sheetName val="изм в бт Расходы"/>
      <sheetName val="Перечень"/>
      <sheetName val="Меняли"/>
      <sheetName val="1 АДД"/>
      <sheetName val="3 Д"/>
      <sheetName val="4 Ассигн."/>
      <sheetName val="5 Ц ст"/>
      <sheetName val="6 Вед "/>
      <sheetName val="7 ЦП "/>
      <sheetName val="8 И"/>
      <sheetName val="Не меняли"/>
      <sheetName val="2 АДИ"/>
      <sheetName val="9 заим"/>
      <sheetName val="10 гар"/>
      <sheetName val="11 Порядок"/>
    </sheetNames>
    <sheetDataSet>
      <sheetData sheetId="0"/>
      <sheetData sheetId="1"/>
      <sheetData sheetId="2"/>
      <sheetData sheetId="3"/>
      <sheetData sheetId="4"/>
      <sheetData sheetId="5">
        <row r="87">
          <cell r="C87">
            <v>60991396.180000007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C19" sqref="C19"/>
    </sheetView>
  </sheetViews>
  <sheetFormatPr defaultRowHeight="15.75" x14ac:dyDescent="0.25"/>
  <cols>
    <col min="1" max="1" width="60.85546875" style="4" customWidth="1"/>
    <col min="2" max="2" width="34.42578125" style="49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50" t="s">
        <v>46</v>
      </c>
      <c r="B1" s="50"/>
    </row>
    <row r="2" spans="1:5" x14ac:dyDescent="0.25">
      <c r="B2" s="5"/>
      <c r="C2" s="5"/>
    </row>
    <row r="3" spans="1:5" s="8" customFormat="1" x14ac:dyDescent="0.25">
      <c r="A3" s="51" t="s">
        <v>48</v>
      </c>
      <c r="B3" s="51"/>
      <c r="C3" s="51"/>
      <c r="D3" s="6"/>
      <c r="E3" s="7"/>
    </row>
    <row r="4" spans="1:5" s="8" customFormat="1" x14ac:dyDescent="0.25">
      <c r="A4" s="51" t="s">
        <v>45</v>
      </c>
      <c r="B4" s="51"/>
      <c r="C4" s="51"/>
      <c r="D4" s="6"/>
      <c r="E4" s="7"/>
    </row>
    <row r="5" spans="1:5" s="8" customFormat="1" x14ac:dyDescent="0.25">
      <c r="A5" s="51" t="s">
        <v>47</v>
      </c>
      <c r="B5" s="51"/>
      <c r="C5" s="51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19" customFormat="1" ht="31.5" x14ac:dyDescent="0.25">
      <c r="A8" s="16" t="s">
        <v>42</v>
      </c>
      <c r="B8" s="17" t="s">
        <v>41</v>
      </c>
      <c r="C8" s="18">
        <f>C9-C11</f>
        <v>1958553.9</v>
      </c>
      <c r="E8" s="20">
        <v>2</v>
      </c>
    </row>
    <row r="9" spans="1:5" s="24" customFormat="1" ht="31.5" x14ac:dyDescent="0.25">
      <c r="A9" s="21" t="s">
        <v>40</v>
      </c>
      <c r="B9" s="22" t="s">
        <v>39</v>
      </c>
      <c r="C9" s="23">
        <f>C10</f>
        <v>1958553.9</v>
      </c>
      <c r="E9" s="25">
        <v>3</v>
      </c>
    </row>
    <row r="10" spans="1:5" s="24" customFormat="1" ht="30.75" customHeight="1" x14ac:dyDescent="0.25">
      <c r="A10" s="21" t="s">
        <v>38</v>
      </c>
      <c r="B10" s="22" t="s">
        <v>37</v>
      </c>
      <c r="C10" s="26">
        <v>1958553.9</v>
      </c>
      <c r="E10" s="25">
        <v>4</v>
      </c>
    </row>
    <row r="11" spans="1:5" s="30" customFormat="1" ht="31.5" hidden="1" x14ac:dyDescent="0.25">
      <c r="A11" s="27" t="s">
        <v>36</v>
      </c>
      <c r="B11" s="28" t="s">
        <v>7</v>
      </c>
      <c r="C11" s="29">
        <f>C12</f>
        <v>0</v>
      </c>
      <c r="E11" s="31"/>
    </row>
    <row r="12" spans="1:5" s="30" customFormat="1" ht="31.5" hidden="1" x14ac:dyDescent="0.25">
      <c r="A12" s="27" t="s">
        <v>35</v>
      </c>
      <c r="B12" s="28" t="s">
        <v>5</v>
      </c>
      <c r="C12" s="29">
        <v>0</v>
      </c>
      <c r="E12" s="31"/>
    </row>
    <row r="13" spans="1:5" s="35" customFormat="1" ht="31.5" hidden="1" x14ac:dyDescent="0.25">
      <c r="A13" s="32" t="s">
        <v>34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7" t="s">
        <v>33</v>
      </c>
      <c r="B14" s="28" t="s">
        <v>7</v>
      </c>
      <c r="C14" s="29">
        <f>C15-C17</f>
        <v>0</v>
      </c>
      <c r="E14" s="38"/>
    </row>
    <row r="15" spans="1:5" s="37" customFormat="1" ht="47.25" hidden="1" x14ac:dyDescent="0.25">
      <c r="A15" s="27" t="s">
        <v>32</v>
      </c>
      <c r="B15" s="28" t="s">
        <v>7</v>
      </c>
      <c r="C15" s="29">
        <f>C16</f>
        <v>0</v>
      </c>
      <c r="E15" s="38"/>
    </row>
    <row r="16" spans="1:5" s="37" customFormat="1" ht="47.25" hidden="1" x14ac:dyDescent="0.25">
      <c r="A16" s="27" t="s">
        <v>31</v>
      </c>
      <c r="B16" s="28" t="s">
        <v>5</v>
      </c>
      <c r="C16" s="29">
        <v>0</v>
      </c>
      <c r="E16" s="38"/>
    </row>
    <row r="17" spans="1:5" s="37" customFormat="1" ht="47.25" hidden="1" x14ac:dyDescent="0.25">
      <c r="A17" s="27" t="s">
        <v>30</v>
      </c>
      <c r="B17" s="28" t="s">
        <v>7</v>
      </c>
      <c r="C17" s="29">
        <f>C18</f>
        <v>0</v>
      </c>
      <c r="E17" s="38"/>
    </row>
    <row r="18" spans="1:5" s="37" customFormat="1" ht="47.25" hidden="1" x14ac:dyDescent="0.25">
      <c r="A18" s="27" t="s">
        <v>29</v>
      </c>
      <c r="B18" s="28" t="s">
        <v>5</v>
      </c>
      <c r="C18" s="29">
        <v>0</v>
      </c>
      <c r="E18" s="38"/>
    </row>
    <row r="19" spans="1:5" s="6" customFormat="1" ht="31.5" x14ac:dyDescent="0.25">
      <c r="A19" s="16" t="s">
        <v>28</v>
      </c>
      <c r="B19" s="17" t="s">
        <v>27</v>
      </c>
      <c r="C19" s="39">
        <f>-C20+C24</f>
        <v>399885.03999999166</v>
      </c>
      <c r="E19" s="40">
        <v>2</v>
      </c>
    </row>
    <row r="20" spans="1:5" x14ac:dyDescent="0.25">
      <c r="A20" s="21" t="s">
        <v>26</v>
      </c>
      <c r="B20" s="22" t="s">
        <v>25</v>
      </c>
      <c r="C20" s="23">
        <f>C21</f>
        <v>62949950.080000006</v>
      </c>
      <c r="E20" s="3">
        <v>3</v>
      </c>
    </row>
    <row r="21" spans="1:5" x14ac:dyDescent="0.25">
      <c r="A21" s="21" t="s">
        <v>24</v>
      </c>
      <c r="B21" s="22" t="s">
        <v>23</v>
      </c>
      <c r="C21" s="23">
        <f>C22</f>
        <v>62949950.080000006</v>
      </c>
      <c r="E21" s="3">
        <v>4</v>
      </c>
    </row>
    <row r="22" spans="1:5" x14ac:dyDescent="0.25">
      <c r="A22" s="21" t="s">
        <v>22</v>
      </c>
      <c r="B22" s="22" t="s">
        <v>21</v>
      </c>
      <c r="C22" s="23">
        <f>C23</f>
        <v>62949950.080000006</v>
      </c>
      <c r="E22" s="3">
        <v>5</v>
      </c>
    </row>
    <row r="23" spans="1:5" ht="31.5" x14ac:dyDescent="0.25">
      <c r="A23" s="21" t="s">
        <v>20</v>
      </c>
      <c r="B23" s="22" t="s">
        <v>19</v>
      </c>
      <c r="C23" s="26">
        <f>'[1]3 Д'!C87+C10</f>
        <v>62949950.080000006</v>
      </c>
      <c r="E23" s="3">
        <v>6</v>
      </c>
    </row>
    <row r="24" spans="1:5" x14ac:dyDescent="0.25">
      <c r="A24" s="21" t="s">
        <v>18</v>
      </c>
      <c r="B24" s="22" t="s">
        <v>17</v>
      </c>
      <c r="C24" s="23">
        <f>C25</f>
        <v>63349835.119999997</v>
      </c>
      <c r="E24" s="3">
        <v>3</v>
      </c>
    </row>
    <row r="25" spans="1:5" x14ac:dyDescent="0.25">
      <c r="A25" s="21" t="s">
        <v>16</v>
      </c>
      <c r="B25" s="22" t="s">
        <v>15</v>
      </c>
      <c r="C25" s="23">
        <f>C26</f>
        <v>63349835.119999997</v>
      </c>
      <c r="E25" s="3">
        <v>4</v>
      </c>
    </row>
    <row r="26" spans="1:5" x14ac:dyDescent="0.25">
      <c r="A26" s="21" t="s">
        <v>14</v>
      </c>
      <c r="B26" s="22" t="s">
        <v>13</v>
      </c>
      <c r="C26" s="23">
        <f>C27</f>
        <v>63349835.119999997</v>
      </c>
      <c r="E26" s="3">
        <v>5</v>
      </c>
    </row>
    <row r="27" spans="1:5" ht="31.5" x14ac:dyDescent="0.25">
      <c r="A27" s="21" t="s">
        <v>12</v>
      </c>
      <c r="B27" s="22" t="s">
        <v>11</v>
      </c>
      <c r="C27" s="26">
        <v>63349835.119999997</v>
      </c>
      <c r="E27" s="3">
        <v>6</v>
      </c>
    </row>
    <row r="28" spans="1:5" s="41" customFormat="1" ht="31.5" hidden="1" x14ac:dyDescent="0.25">
      <c r="A28" s="32" t="s">
        <v>10</v>
      </c>
      <c r="B28" s="33" t="s">
        <v>7</v>
      </c>
      <c r="C28" s="34">
        <f>C29</f>
        <v>0</v>
      </c>
      <c r="E28" s="42"/>
    </row>
    <row r="29" spans="1:5" s="41" customFormat="1" ht="31.5" hidden="1" x14ac:dyDescent="0.25">
      <c r="A29" s="32" t="s">
        <v>9</v>
      </c>
      <c r="B29" s="33" t="s">
        <v>7</v>
      </c>
      <c r="C29" s="34">
        <f>-C30</f>
        <v>0</v>
      </c>
      <c r="E29" s="42"/>
    </row>
    <row r="30" spans="1:5" s="43" customFormat="1" ht="110.25" hidden="1" x14ac:dyDescent="0.25">
      <c r="A30" s="27" t="s">
        <v>8</v>
      </c>
      <c r="B30" s="28" t="s">
        <v>7</v>
      </c>
      <c r="C30" s="29">
        <f>C31</f>
        <v>0</v>
      </c>
      <c r="E30" s="44"/>
    </row>
    <row r="31" spans="1:5" s="43" customFormat="1" ht="94.5" hidden="1" x14ac:dyDescent="0.25">
      <c r="A31" s="27" t="s">
        <v>6</v>
      </c>
      <c r="B31" s="28" t="s">
        <v>5</v>
      </c>
      <c r="C31" s="29"/>
      <c r="E31" s="44"/>
    </row>
    <row r="32" spans="1:5" s="6" customFormat="1" ht="31.5" x14ac:dyDescent="0.25">
      <c r="A32" s="45" t="s">
        <v>4</v>
      </c>
      <c r="B32" s="17" t="s">
        <v>3</v>
      </c>
      <c r="C32" s="46">
        <f>C8+C13+C19+C28</f>
        <v>2358438.9399999916</v>
      </c>
      <c r="D32" s="47" t="s">
        <v>0</v>
      </c>
      <c r="E32" s="40">
        <v>1</v>
      </c>
    </row>
    <row r="35" spans="3:3" x14ac:dyDescent="0.25">
      <c r="C35" s="48"/>
    </row>
  </sheetData>
  <mergeCells count="4">
    <mergeCell ref="A1:B1"/>
    <mergeCell ref="A3:C3"/>
    <mergeCell ref="A4:C4"/>
    <mergeCell ref="A5:C5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 (2)</vt:lpstr>
      <vt:lpstr>'8 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2019-08-13T09:32:47Z</dcterms:modified>
</cp:coreProperties>
</file>