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45" windowWidth="10245" windowHeight="8880"/>
  </bookViews>
  <sheets>
    <sheet name="9мес" sheetId="4" r:id="rId1"/>
  </sheets>
  <definedNames>
    <definedName name="_xlnm.Print_Area" localSheetId="0">'9мес'!$A$1:$E$19</definedName>
  </definedNames>
  <calcPr calcId="145621" fullPrecision="0"/>
</workbook>
</file>

<file path=xl/calcChain.xml><?xml version="1.0" encoding="utf-8"?>
<calcChain xmlns="http://schemas.openxmlformats.org/spreadsheetml/2006/main">
  <c r="D5" i="4" l="1"/>
  <c r="D12" i="4"/>
  <c r="D19" i="4" l="1"/>
  <c r="C12" i="4" l="1"/>
  <c r="E16" i="4"/>
  <c r="C5" i="4" l="1"/>
  <c r="C19" i="4" l="1"/>
  <c r="E14" i="4"/>
  <c r="E15" i="4"/>
  <c r="E17" i="4"/>
  <c r="E18" i="4"/>
  <c r="E19" i="4" l="1"/>
  <c r="E13" i="4"/>
  <c r="E12" i="4"/>
  <c r="E11" i="4"/>
  <c r="E10" i="4"/>
  <c r="E9" i="4"/>
  <c r="E8" i="4"/>
  <c r="E7" i="4"/>
  <c r="E6" i="4"/>
  <c r="E5" i="4" l="1"/>
</calcChain>
</file>

<file path=xl/sharedStrings.xml><?xml version="1.0" encoding="utf-8"?>
<sst xmlns="http://schemas.openxmlformats.org/spreadsheetml/2006/main" count="35" uniqueCount="35">
  <si>
    <t>Сведения</t>
  </si>
  <si>
    <t>№ п/п</t>
  </si>
  <si>
    <t xml:space="preserve"> Наименование показателя</t>
  </si>
  <si>
    <t>Утвержденные бюджетные назначения (первоначальные)</t>
  </si>
  <si>
    <t>Неисполненные назначения</t>
  </si>
  <si>
    <t>НАЛОГОВЫЕ ДОХОДЫ</t>
  </si>
  <si>
    <t>1.1.</t>
  </si>
  <si>
    <t>Налог на доходы физических лиц</t>
  </si>
  <si>
    <t>1.2.</t>
  </si>
  <si>
    <t>Акцизы по подакцизным товарам (продукции), производимым на территории Российской Федерации</t>
  </si>
  <si>
    <t>1.3.</t>
  </si>
  <si>
    <t>Налог, взимаемый в связи с применением упрощенной системы налогообложения</t>
  </si>
  <si>
    <t>1.4.</t>
  </si>
  <si>
    <t>1.5.</t>
  </si>
  <si>
    <t>Налог на имущество физических лиц</t>
  </si>
  <si>
    <t>1.6.</t>
  </si>
  <si>
    <t>Земельный налог</t>
  </si>
  <si>
    <t>Государственная пошлина</t>
  </si>
  <si>
    <t>НЕНАЛОГОВЫЕ ДОХОДЫ</t>
  </si>
  <si>
    <t>2.1.</t>
  </si>
  <si>
    <t>Доходы от использования имущества, находящегося в муниципальной собственности</t>
  </si>
  <si>
    <t>2.3.</t>
  </si>
  <si>
    <t>3.</t>
  </si>
  <si>
    <t>БЕЗВОЗМЕЗДНЫЕ ПОСТУПЛЕНИЯ ОТ ДРУГИХ БЮДЖЕТОВ БЮДЖЕТНОЙ СИСТЕМЫ РОССИЙСКОЙ ФЕДЕРАЦИИ</t>
  </si>
  <si>
    <t>4.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</si>
  <si>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</si>
  <si>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</si>
  <si>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Доходы от компенсации затрат </t>
  </si>
  <si>
    <t>2.2.</t>
  </si>
  <si>
    <t>Невыясненные поступления</t>
  </si>
  <si>
    <t>2.4.</t>
  </si>
  <si>
    <t>(тыс.руб.)</t>
  </si>
  <si>
    <t>об исполнении бюджета сельского поселения Алакуртти Кандалакшского района по доходам в разрезе  видов доходов  за 9 месяцев 2017 года в сравнении с запланированными  значениями на 2017 год</t>
  </si>
  <si>
    <t>Исполнено на 01.10.2017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</si>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</sst>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"/>
    <numFmt numFmtId="165" formatCode="dd\.mm\.yyyy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  <charset val="204"/>
    </font>
    <font>
      <sz val="8"/>
      <name val="Arial Cy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name val="Arial Cyr"/>
    </font>
    <font>
      <b/>
      <sz val="11"/>
      <color rgb="FF000000"/>
      <name val="Arial Cyr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2"/>
      <color theme="3" tint="-0.249977111117893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3">
    <xf numFmtId="0" fontId="0" fillId="0" borderId="0"/>
    <xf numFmtId="0" fontId="1" fillId="0" borderId="0"/>
    <xf numFmtId="0" fontId="3" fillId="0" borderId="2">
      <alignment horizontal="left" wrapText="1" indent="2"/>
    </xf>
    <xf numFmtId="4" fontId="3" fillId="0" borderId="3">
      <alignment horizontal="right" shrinkToFit="1"/>
    </xf>
    <xf numFmtId="0" fontId="4" fillId="0" borderId="0"/>
    <xf numFmtId="0" fontId="4" fillId="0" borderId="0"/>
    <xf numFmtId="0" fontId="5" fillId="0" borderId="4">
      <alignment horizontal="left" wrapText="1"/>
    </xf>
    <xf numFmtId="0" fontId="6" fillId="0" borderId="0"/>
    <xf numFmtId="0" fontId="6" fillId="0" borderId="0"/>
    <xf numFmtId="0" fontId="4" fillId="0" borderId="0"/>
    <xf numFmtId="49" fontId="5" fillId="0" borderId="0"/>
    <xf numFmtId="0" fontId="5" fillId="0" borderId="0">
      <alignment wrapText="1"/>
    </xf>
    <xf numFmtId="0" fontId="7" fillId="0" borderId="0">
      <alignment wrapText="1"/>
    </xf>
    <xf numFmtId="0" fontId="7" fillId="0" borderId="5">
      <alignment horizontal="left"/>
    </xf>
    <xf numFmtId="0" fontId="7" fillId="0" borderId="6">
      <alignment horizontal="left" wrapText="1" indent="2"/>
    </xf>
    <xf numFmtId="0" fontId="7" fillId="0" borderId="7">
      <alignment horizontal="left" wrapText="1"/>
    </xf>
    <xf numFmtId="0" fontId="7" fillId="0" borderId="8">
      <alignment horizontal="left" wrapText="1" indent="2"/>
    </xf>
    <xf numFmtId="0" fontId="5" fillId="2" borderId="9"/>
    <xf numFmtId="0" fontId="5" fillId="2" borderId="10"/>
    <xf numFmtId="49" fontId="7" fillId="0" borderId="0">
      <alignment wrapText="1"/>
    </xf>
    <xf numFmtId="49" fontId="7" fillId="0" borderId="5">
      <alignment horizontal="left"/>
    </xf>
    <xf numFmtId="0" fontId="7" fillId="0" borderId="11">
      <alignment horizontal="center" vertical="center" shrinkToFit="1"/>
    </xf>
    <xf numFmtId="0" fontId="7" fillId="0" borderId="12">
      <alignment horizontal="center" vertical="center" shrinkToFit="1"/>
    </xf>
    <xf numFmtId="0" fontId="5" fillId="2" borderId="13"/>
    <xf numFmtId="49" fontId="7" fillId="0" borderId="0">
      <alignment horizontal="center"/>
    </xf>
    <xf numFmtId="0" fontId="7" fillId="0" borderId="5">
      <alignment horizontal="center" shrinkToFit="1"/>
    </xf>
    <xf numFmtId="49" fontId="7" fillId="0" borderId="14">
      <alignment horizontal="center" vertical="center"/>
    </xf>
    <xf numFmtId="49" fontId="7" fillId="0" borderId="4">
      <alignment horizontal="center" vertical="center"/>
    </xf>
    <xf numFmtId="49" fontId="7" fillId="0" borderId="5">
      <alignment horizontal="center" vertical="center" shrinkToFit="1"/>
    </xf>
    <xf numFmtId="164" fontId="7" fillId="0" borderId="4">
      <alignment horizontal="right" vertical="center" shrinkToFit="1"/>
    </xf>
    <xf numFmtId="4" fontId="7" fillId="0" borderId="4">
      <alignment horizontal="right" shrinkToFit="1"/>
    </xf>
    <xf numFmtId="49" fontId="8" fillId="0" borderId="0"/>
    <xf numFmtId="49" fontId="5" fillId="0" borderId="5">
      <alignment shrinkToFit="1"/>
    </xf>
    <xf numFmtId="49" fontId="7" fillId="0" borderId="5">
      <alignment horizontal="right"/>
    </xf>
    <xf numFmtId="164" fontId="7" fillId="0" borderId="15">
      <alignment horizontal="right" vertical="center" shrinkToFit="1"/>
    </xf>
    <xf numFmtId="4" fontId="7" fillId="0" borderId="15">
      <alignment horizontal="right" shrinkToFit="1"/>
    </xf>
    <xf numFmtId="0" fontId="5" fillId="2" borderId="5"/>
    <xf numFmtId="0" fontId="9" fillId="0" borderId="15">
      <alignment wrapText="1"/>
    </xf>
    <xf numFmtId="0" fontId="9" fillId="0" borderId="15"/>
    <xf numFmtId="49" fontId="7" fillId="0" borderId="15">
      <alignment horizontal="center" shrinkToFit="1"/>
    </xf>
    <xf numFmtId="49" fontId="7" fillId="0" borderId="4">
      <alignment horizontal="center" vertical="center" shrinkToFit="1"/>
    </xf>
    <xf numFmtId="0" fontId="5" fillId="0" borderId="16">
      <alignment horizontal="left"/>
    </xf>
    <xf numFmtId="0" fontId="10" fillId="0" borderId="0">
      <alignment horizontal="center"/>
    </xf>
    <xf numFmtId="0" fontId="5" fillId="0" borderId="0">
      <alignment horizontal="left"/>
    </xf>
    <xf numFmtId="49" fontId="7" fillId="0" borderId="0">
      <alignment horizontal="left"/>
    </xf>
    <xf numFmtId="0" fontId="5" fillId="0" borderId="5"/>
    <xf numFmtId="0" fontId="5" fillId="0" borderId="4">
      <alignment horizontal="left"/>
    </xf>
    <xf numFmtId="0" fontId="5" fillId="0" borderId="16"/>
    <xf numFmtId="0" fontId="5" fillId="2" borderId="17"/>
    <xf numFmtId="0" fontId="5" fillId="0" borderId="18">
      <alignment horizontal="left"/>
    </xf>
    <xf numFmtId="0" fontId="7" fillId="0" borderId="5">
      <alignment horizontal="center" wrapText="1"/>
    </xf>
    <xf numFmtId="0" fontId="10" fillId="0" borderId="16">
      <alignment horizontal="center"/>
    </xf>
    <xf numFmtId="0" fontId="5" fillId="0" borderId="0">
      <alignment horizontal="center"/>
    </xf>
    <xf numFmtId="0" fontId="7" fillId="0" borderId="5">
      <alignment horizontal="center"/>
    </xf>
    <xf numFmtId="0" fontId="7" fillId="0" borderId="0">
      <alignment horizontal="center"/>
    </xf>
    <xf numFmtId="0" fontId="8" fillId="0" borderId="0">
      <alignment horizontal="left"/>
    </xf>
    <xf numFmtId="0" fontId="7" fillId="0" borderId="18"/>
    <xf numFmtId="0" fontId="10" fillId="0" borderId="0"/>
    <xf numFmtId="49" fontId="5" fillId="0" borderId="18"/>
    <xf numFmtId="49" fontId="10" fillId="0" borderId="0"/>
    <xf numFmtId="0" fontId="5" fillId="2" borderId="0"/>
    <xf numFmtId="0" fontId="5" fillId="0" borderId="0"/>
    <xf numFmtId="0" fontId="11" fillId="0" borderId="0"/>
    <xf numFmtId="0" fontId="12" fillId="0" borderId="0">
      <alignment horizontal="center"/>
    </xf>
    <xf numFmtId="0" fontId="12" fillId="0" borderId="0"/>
    <xf numFmtId="0" fontId="7" fillId="0" borderId="0"/>
    <xf numFmtId="0" fontId="7" fillId="0" borderId="0">
      <alignment horizontal="left"/>
    </xf>
    <xf numFmtId="0" fontId="12" fillId="0" borderId="5">
      <alignment horizontal="center"/>
    </xf>
    <xf numFmtId="0" fontId="7" fillId="0" borderId="4">
      <alignment horizontal="center" vertical="top" wrapText="1"/>
    </xf>
    <xf numFmtId="0" fontId="3" fillId="0" borderId="4">
      <alignment horizontal="center" vertical="top" wrapText="1"/>
    </xf>
    <xf numFmtId="0" fontId="7" fillId="0" borderId="4">
      <alignment horizontal="center" vertical="center"/>
    </xf>
    <xf numFmtId="0" fontId="7" fillId="0" borderId="6">
      <alignment horizontal="left" wrapText="1"/>
    </xf>
    <xf numFmtId="0" fontId="7" fillId="0" borderId="8">
      <alignment horizontal="left" wrapText="1"/>
    </xf>
    <xf numFmtId="0" fontId="7" fillId="0" borderId="2">
      <alignment horizontal="left" wrapText="1" indent="2"/>
    </xf>
    <xf numFmtId="0" fontId="5" fillId="2" borderId="16"/>
    <xf numFmtId="0" fontId="13" fillId="0" borderId="0"/>
    <xf numFmtId="0" fontId="7" fillId="0" borderId="5">
      <alignment horizontal="left" wrapText="1"/>
    </xf>
    <xf numFmtId="0" fontId="7" fillId="0" borderId="13">
      <alignment horizontal="left" wrapText="1"/>
    </xf>
    <xf numFmtId="0" fontId="7" fillId="0" borderId="16">
      <alignment horizontal="left"/>
    </xf>
    <xf numFmtId="0" fontId="7" fillId="0" borderId="19">
      <alignment horizontal="center" vertical="center"/>
    </xf>
    <xf numFmtId="49" fontId="7" fillId="0" borderId="11">
      <alignment horizontal="center" wrapText="1"/>
    </xf>
    <xf numFmtId="49" fontId="7" fillId="0" borderId="20">
      <alignment horizontal="center" shrinkToFit="1"/>
    </xf>
    <xf numFmtId="49" fontId="7" fillId="0" borderId="21">
      <alignment horizontal="center" shrinkToFit="1"/>
    </xf>
    <xf numFmtId="0" fontId="14" fillId="0" borderId="0"/>
    <xf numFmtId="49" fontId="7" fillId="0" borderId="14">
      <alignment horizontal="center"/>
    </xf>
    <xf numFmtId="49" fontId="7" fillId="0" borderId="22">
      <alignment horizontal="center"/>
    </xf>
    <xf numFmtId="49" fontId="7" fillId="0" borderId="3">
      <alignment horizontal="center"/>
    </xf>
    <xf numFmtId="49" fontId="7" fillId="0" borderId="0"/>
    <xf numFmtId="49" fontId="7" fillId="0" borderId="16"/>
    <xf numFmtId="49" fontId="7" fillId="0" borderId="4">
      <alignment horizontal="center" vertical="top" wrapText="1"/>
    </xf>
    <xf numFmtId="49" fontId="3" fillId="0" borderId="4">
      <alignment horizontal="center" vertical="top" wrapText="1"/>
    </xf>
    <xf numFmtId="49" fontId="7" fillId="0" borderId="19">
      <alignment horizontal="center" vertical="center"/>
    </xf>
    <xf numFmtId="4" fontId="7" fillId="0" borderId="14">
      <alignment horizontal="right" shrinkToFit="1"/>
    </xf>
    <xf numFmtId="4" fontId="7" fillId="0" borderId="22">
      <alignment horizontal="right" shrinkToFit="1"/>
    </xf>
    <xf numFmtId="4" fontId="7" fillId="0" borderId="3">
      <alignment horizontal="right" shrinkToFit="1"/>
    </xf>
    <xf numFmtId="0" fontId="14" fillId="0" borderId="23"/>
    <xf numFmtId="0" fontId="7" fillId="0" borderId="24">
      <alignment horizontal="right"/>
    </xf>
    <xf numFmtId="49" fontId="7" fillId="0" borderId="24">
      <alignment horizontal="right" vertical="center"/>
    </xf>
    <xf numFmtId="49" fontId="7" fillId="0" borderId="24">
      <alignment horizontal="right"/>
    </xf>
    <xf numFmtId="49" fontId="7" fillId="0" borderId="24"/>
    <xf numFmtId="0" fontId="7" fillId="0" borderId="5">
      <alignment horizontal="center"/>
    </xf>
    <xf numFmtId="0" fontId="7" fillId="0" borderId="19">
      <alignment horizontal="center"/>
    </xf>
    <xf numFmtId="49" fontId="7" fillId="0" borderId="25">
      <alignment horizontal="center"/>
    </xf>
    <xf numFmtId="165" fontId="7" fillId="0" borderId="26">
      <alignment horizontal="center"/>
    </xf>
    <xf numFmtId="49" fontId="7" fillId="0" borderId="26">
      <alignment horizontal="center" vertical="center"/>
    </xf>
    <xf numFmtId="49" fontId="7" fillId="0" borderId="26">
      <alignment horizontal="center"/>
    </xf>
    <xf numFmtId="49" fontId="7" fillId="0" borderId="27">
      <alignment horizontal="center"/>
    </xf>
    <xf numFmtId="0" fontId="15" fillId="0" borderId="0">
      <alignment horizontal="right"/>
    </xf>
    <xf numFmtId="0" fontId="15" fillId="0" borderId="28">
      <alignment horizontal="right"/>
    </xf>
    <xf numFmtId="0" fontId="15" fillId="0" borderId="29">
      <alignment horizontal="right"/>
    </xf>
    <xf numFmtId="0" fontId="12" fillId="0" borderId="5">
      <alignment horizontal="center"/>
    </xf>
    <xf numFmtId="0" fontId="5" fillId="0" borderId="30"/>
    <xf numFmtId="0" fontId="5" fillId="0" borderId="28"/>
    <xf numFmtId="0" fontId="11" fillId="0" borderId="28"/>
    <xf numFmtId="49" fontId="15" fillId="0" borderId="0"/>
    <xf numFmtId="0" fontId="12" fillId="0" borderId="0">
      <alignment horizontal="center"/>
    </xf>
    <xf numFmtId="0" fontId="7" fillId="0" borderId="31">
      <alignment horizontal="left" wrapText="1"/>
    </xf>
    <xf numFmtId="0" fontId="5" fillId="2" borderId="32"/>
    <xf numFmtId="0" fontId="7" fillId="0" borderId="15">
      <alignment horizontal="left" wrapText="1"/>
    </xf>
    <xf numFmtId="0" fontId="13" fillId="0" borderId="16"/>
    <xf numFmtId="0" fontId="7" fillId="0" borderId="11">
      <alignment horizontal="center" shrinkToFit="1"/>
    </xf>
    <xf numFmtId="0" fontId="7" fillId="0" borderId="20">
      <alignment horizontal="center" shrinkToFit="1"/>
    </xf>
    <xf numFmtId="49" fontId="7" fillId="0" borderId="21">
      <alignment horizontal="center" wrapText="1"/>
    </xf>
    <xf numFmtId="0" fontId="5" fillId="2" borderId="33"/>
    <xf numFmtId="49" fontId="7" fillId="0" borderId="34">
      <alignment horizontal="center" shrinkToFit="1"/>
    </xf>
    <xf numFmtId="0" fontId="13" fillId="0" borderId="18"/>
    <xf numFmtId="0" fontId="7" fillId="0" borderId="19">
      <alignment horizontal="center" vertical="center" shrinkToFit="1"/>
    </xf>
    <xf numFmtId="49" fontId="7" fillId="0" borderId="3">
      <alignment horizontal="center" wrapText="1"/>
    </xf>
    <xf numFmtId="49" fontId="7" fillId="0" borderId="35">
      <alignment horizontal="center"/>
    </xf>
    <xf numFmtId="49" fontId="7" fillId="0" borderId="19">
      <alignment horizontal="center" vertical="center" shrinkToFit="1"/>
    </xf>
    <xf numFmtId="164" fontId="7" fillId="0" borderId="22">
      <alignment horizontal="right" shrinkToFit="1"/>
    </xf>
    <xf numFmtId="4" fontId="7" fillId="0" borderId="3">
      <alignment horizontal="right" wrapText="1"/>
    </xf>
    <xf numFmtId="4" fontId="7" fillId="0" borderId="35">
      <alignment horizontal="right" shrinkToFit="1"/>
    </xf>
    <xf numFmtId="49" fontId="7" fillId="0" borderId="0">
      <alignment horizontal="right"/>
    </xf>
    <xf numFmtId="4" fontId="7" fillId="0" borderId="36">
      <alignment horizontal="right" shrinkToFit="1"/>
    </xf>
    <xf numFmtId="164" fontId="7" fillId="0" borderId="37">
      <alignment horizontal="right" shrinkToFit="1"/>
    </xf>
    <xf numFmtId="4" fontId="7" fillId="0" borderId="2">
      <alignment horizontal="right" wrapText="1"/>
    </xf>
    <xf numFmtId="49" fontId="7" fillId="0" borderId="38">
      <alignment horizontal="center"/>
    </xf>
    <xf numFmtId="0" fontId="12" fillId="0" borderId="28">
      <alignment horizontal="center"/>
    </xf>
    <xf numFmtId="49" fontId="5" fillId="0" borderId="28"/>
    <xf numFmtId="49" fontId="5" fillId="0" borderId="29"/>
    <xf numFmtId="0" fontId="5" fillId="0" borderId="29">
      <alignment wrapText="1"/>
    </xf>
    <xf numFmtId="0" fontId="5" fillId="0" borderId="29"/>
  </cellStyleXfs>
  <cellXfs count="22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4" fontId="2" fillId="0" borderId="0" xfId="1" applyNumberFormat="1" applyFont="1" applyFill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66" fontId="19" fillId="0" borderId="3" xfId="94" applyNumberFormat="1" applyFont="1" applyAlignment="1" applyProtection="1">
      <alignment horizontal="center" vertical="center" shrinkToFit="1"/>
      <protection locked="0"/>
    </xf>
    <xf numFmtId="166" fontId="2" fillId="0" borderId="3" xfId="3" applyNumberFormat="1" applyFont="1" applyAlignment="1" applyProtection="1">
      <alignment horizontal="center" vertical="center" shrinkToFit="1"/>
    </xf>
    <xf numFmtId="166" fontId="2" fillId="0" borderId="1" xfId="3" applyNumberFormat="1" applyFont="1" applyFill="1" applyBorder="1" applyAlignment="1" applyProtection="1">
      <alignment horizontal="center" vertical="center" wrapText="1" shrinkToFit="1"/>
    </xf>
  </cellXfs>
  <cellStyles count="143">
    <cellStyle name="br" xfId="4"/>
    <cellStyle name="col" xfId="5"/>
    <cellStyle name="st134" xfId="6"/>
    <cellStyle name="style0" xfId="7"/>
    <cellStyle name="td" xfId="8"/>
    <cellStyle name="tr" xfId="9"/>
    <cellStyle name="xl100" xfId="10"/>
    <cellStyle name="xl101" xfId="11"/>
    <cellStyle name="xl102" xfId="12"/>
    <cellStyle name="xl103" xfId="13"/>
    <cellStyle name="xl104" xfId="14"/>
    <cellStyle name="xl105" xfId="15"/>
    <cellStyle name="xl106" xfId="16"/>
    <cellStyle name="xl107" xfId="17"/>
    <cellStyle name="xl108" xfId="18"/>
    <cellStyle name="xl109" xfId="19"/>
    <cellStyle name="xl110" xfId="20"/>
    <cellStyle name="xl111" xfId="21"/>
    <cellStyle name="xl112" xfId="22"/>
    <cellStyle name="xl113" xfId="23"/>
    <cellStyle name="xl114" xfId="24"/>
    <cellStyle name="xl115" xfId="25"/>
    <cellStyle name="xl116" xfId="26"/>
    <cellStyle name="xl117" xfId="27"/>
    <cellStyle name="xl118" xfId="28"/>
    <cellStyle name="xl119" xfId="29"/>
    <cellStyle name="xl120" xfId="30"/>
    <cellStyle name="xl121" xfId="31"/>
    <cellStyle name="xl122" xfId="32"/>
    <cellStyle name="xl123" xfId="33"/>
    <cellStyle name="xl124" xfId="34"/>
    <cellStyle name="xl125" xfId="35"/>
    <cellStyle name="xl126" xfId="36"/>
    <cellStyle name="xl127" xfId="37"/>
    <cellStyle name="xl128" xfId="38"/>
    <cellStyle name="xl129" xfId="39"/>
    <cellStyle name="xl130" xfId="40"/>
    <cellStyle name="xl131" xfId="41"/>
    <cellStyle name="xl132" xfId="42"/>
    <cellStyle name="xl133" xfId="43"/>
    <cellStyle name="xl134" xfId="44"/>
    <cellStyle name="xl135" xfId="45"/>
    <cellStyle name="xl136" xfId="46"/>
    <cellStyle name="xl137" xfId="47"/>
    <cellStyle name="xl138" xfId="48"/>
    <cellStyle name="xl139" xfId="49"/>
    <cellStyle name="xl140" xfId="50"/>
    <cellStyle name="xl141" xfId="51"/>
    <cellStyle name="xl142" xfId="52"/>
    <cellStyle name="xl143" xfId="53"/>
    <cellStyle name="xl144" xfId="54"/>
    <cellStyle name="xl145" xfId="55"/>
    <cellStyle name="xl146" xfId="56"/>
    <cellStyle name="xl147" xfId="57"/>
    <cellStyle name="xl148" xfId="58"/>
    <cellStyle name="xl149" xfId="59"/>
    <cellStyle name="xl21" xfId="60"/>
    <cellStyle name="xl22" xfId="61"/>
    <cellStyle name="xl22 2" xfId="62"/>
    <cellStyle name="xl23" xfId="63"/>
    <cellStyle name="xl24" xfId="64"/>
    <cellStyle name="xl25" xfId="65"/>
    <cellStyle name="xl26" xfId="66"/>
    <cellStyle name="xl27" xfId="67"/>
    <cellStyle name="xl28" xfId="68"/>
    <cellStyle name="xl28 2" xfId="69"/>
    <cellStyle name="xl29" xfId="70"/>
    <cellStyle name="xl30" xfId="71"/>
    <cellStyle name="xl31" xfId="72"/>
    <cellStyle name="xl32" xfId="73"/>
    <cellStyle name="xl32 2" xfId="2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xl48" xfId="89"/>
    <cellStyle name="xl48 2" xfId="90"/>
    <cellStyle name="xl49" xfId="91"/>
    <cellStyle name="xl50" xfId="92"/>
    <cellStyle name="xl51" xfId="93"/>
    <cellStyle name="xl52" xfId="94"/>
    <cellStyle name="xl52 2" xfId="3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xl65" xfId="107"/>
    <cellStyle name="xl66" xfId="108"/>
    <cellStyle name="xl67" xfId="109"/>
    <cellStyle name="xl68" xfId="110"/>
    <cellStyle name="xl69" xfId="111"/>
    <cellStyle name="xl70" xfId="112"/>
    <cellStyle name="xl70 2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B1" zoomScale="80" zoomScaleNormal="80" zoomScaleSheetLayoutView="70" workbookViewId="0">
      <selection activeCell="K8" sqref="K8"/>
    </sheetView>
  </sheetViews>
  <sheetFormatPr defaultRowHeight="15.75" x14ac:dyDescent="0.25"/>
  <cols>
    <col min="1" max="1" width="5.85546875" style="3" customWidth="1"/>
    <col min="2" max="2" width="58.85546875" style="1" customWidth="1"/>
    <col min="3" max="3" width="18.7109375" style="3" customWidth="1"/>
    <col min="4" max="4" width="19.5703125" style="12" customWidth="1"/>
    <col min="5" max="5" width="20.140625" style="3" customWidth="1"/>
    <col min="6" max="16384" width="9.140625" style="1"/>
  </cols>
  <sheetData>
    <row r="1" spans="1:6" ht="15.75" customHeight="1" x14ac:dyDescent="0.25">
      <c r="A1" s="16" t="s">
        <v>0</v>
      </c>
      <c r="B1" s="16"/>
      <c r="C1" s="16"/>
      <c r="D1" s="16"/>
      <c r="E1" s="16"/>
    </row>
    <row r="2" spans="1:6" ht="47.25" customHeight="1" x14ac:dyDescent="0.25">
      <c r="A2" s="17" t="s">
        <v>32</v>
      </c>
      <c r="B2" s="17"/>
      <c r="C2" s="17"/>
      <c r="D2" s="17"/>
      <c r="E2" s="17"/>
      <c r="F2" s="2"/>
    </row>
    <row r="3" spans="1:6" x14ac:dyDescent="0.25">
      <c r="E3" s="3" t="s">
        <v>31</v>
      </c>
    </row>
    <row r="4" spans="1:6" s="3" customFormat="1" ht="78.75" x14ac:dyDescent="0.25">
      <c r="A4" s="4" t="s">
        <v>1</v>
      </c>
      <c r="B4" s="5" t="s">
        <v>2</v>
      </c>
      <c r="C4" s="5" t="s">
        <v>3</v>
      </c>
      <c r="D4" s="5" t="s">
        <v>33</v>
      </c>
      <c r="E4" s="5" t="s">
        <v>4</v>
      </c>
    </row>
    <row r="5" spans="1:6" ht="22.5" customHeight="1" x14ac:dyDescent="0.25">
      <c r="A5" s="4">
        <v>1</v>
      </c>
      <c r="B5" s="6" t="s">
        <v>5</v>
      </c>
      <c r="C5" s="7">
        <f>SUM(C6:C11)</f>
        <v>5188.1000000000004</v>
      </c>
      <c r="D5" s="7">
        <f>SUM(D6:D11)</f>
        <v>4501.2</v>
      </c>
      <c r="E5" s="14">
        <f>C5-D5</f>
        <v>686.9</v>
      </c>
    </row>
    <row r="6" spans="1:6" ht="42.75" customHeight="1" x14ac:dyDescent="0.25">
      <c r="A6" s="4" t="s">
        <v>6</v>
      </c>
      <c r="B6" s="8" t="s">
        <v>7</v>
      </c>
      <c r="C6" s="20">
        <v>4220.1000000000004</v>
      </c>
      <c r="D6" s="19">
        <v>3578.6</v>
      </c>
      <c r="E6" s="15">
        <f t="shared" ref="E6:E19" si="0">C6-D6</f>
        <v>641.5</v>
      </c>
    </row>
    <row r="7" spans="1:6" ht="42.75" hidden="1" customHeight="1" x14ac:dyDescent="0.25">
      <c r="A7" s="4" t="s">
        <v>8</v>
      </c>
      <c r="B7" s="8" t="s">
        <v>9</v>
      </c>
      <c r="C7" s="20">
        <v>0</v>
      </c>
      <c r="D7" s="19">
        <v>0</v>
      </c>
      <c r="E7" s="15">
        <f t="shared" si="0"/>
        <v>0</v>
      </c>
    </row>
    <row r="8" spans="1:6" ht="42.75" customHeight="1" x14ac:dyDescent="0.25">
      <c r="A8" s="4" t="s">
        <v>10</v>
      </c>
      <c r="B8" s="8" t="s">
        <v>11</v>
      </c>
      <c r="C8" s="20">
        <v>780</v>
      </c>
      <c r="D8" s="19">
        <v>845.5</v>
      </c>
      <c r="E8" s="15">
        <f t="shared" si="0"/>
        <v>-65.5</v>
      </c>
    </row>
    <row r="9" spans="1:6" ht="42.75" customHeight="1" x14ac:dyDescent="0.25">
      <c r="A9" s="4" t="s">
        <v>12</v>
      </c>
      <c r="B9" s="8" t="s">
        <v>14</v>
      </c>
      <c r="C9" s="20">
        <v>37</v>
      </c>
      <c r="D9" s="19">
        <v>10.1</v>
      </c>
      <c r="E9" s="15">
        <f t="shared" si="0"/>
        <v>26.9</v>
      </c>
    </row>
    <row r="10" spans="1:6" ht="42.75" customHeight="1" x14ac:dyDescent="0.25">
      <c r="A10" s="4" t="s">
        <v>13</v>
      </c>
      <c r="B10" s="9" t="s">
        <v>16</v>
      </c>
      <c r="C10" s="20">
        <v>115</v>
      </c>
      <c r="D10" s="19">
        <v>67</v>
      </c>
      <c r="E10" s="15">
        <f t="shared" si="0"/>
        <v>48</v>
      </c>
    </row>
    <row r="11" spans="1:6" ht="42.75" customHeight="1" x14ac:dyDescent="0.25">
      <c r="A11" s="4" t="s">
        <v>15</v>
      </c>
      <c r="B11" s="9" t="s">
        <v>17</v>
      </c>
      <c r="C11" s="20">
        <v>36</v>
      </c>
      <c r="D11" s="19">
        <v>0</v>
      </c>
      <c r="E11" s="15">
        <f t="shared" si="0"/>
        <v>36</v>
      </c>
    </row>
    <row r="12" spans="1:6" ht="21" customHeight="1" x14ac:dyDescent="0.25">
      <c r="A12" s="4">
        <v>2</v>
      </c>
      <c r="B12" s="6" t="s">
        <v>18</v>
      </c>
      <c r="C12" s="7">
        <f>SUM(C13:C16)</f>
        <v>12132.9</v>
      </c>
      <c r="D12" s="7">
        <f>SUM(D13:D16)</f>
        <v>8079.6</v>
      </c>
      <c r="E12" s="14">
        <f t="shared" si="0"/>
        <v>4053.3</v>
      </c>
    </row>
    <row r="13" spans="1:6" ht="36" customHeight="1" x14ac:dyDescent="0.25">
      <c r="A13" s="4" t="s">
        <v>19</v>
      </c>
      <c r="B13" s="6" t="s">
        <v>20</v>
      </c>
      <c r="C13" s="13">
        <v>7740</v>
      </c>
      <c r="D13" s="19">
        <v>5625.4</v>
      </c>
      <c r="E13" s="15">
        <f t="shared" si="0"/>
        <v>2114.6</v>
      </c>
    </row>
    <row r="14" spans="1:6" ht="36" customHeight="1" x14ac:dyDescent="0.25">
      <c r="A14" s="4" t="s">
        <v>28</v>
      </c>
      <c r="B14" s="10" t="s">
        <v>27</v>
      </c>
      <c r="C14" s="13">
        <v>0</v>
      </c>
      <c r="D14" s="20">
        <v>1771.7</v>
      </c>
      <c r="E14" s="15">
        <f t="shared" si="0"/>
        <v>-1771.7</v>
      </c>
    </row>
    <row r="15" spans="1:6" ht="36" customHeight="1" x14ac:dyDescent="0.25">
      <c r="A15" s="4" t="s">
        <v>21</v>
      </c>
      <c r="B15" s="6" t="s">
        <v>34</v>
      </c>
      <c r="C15" s="13">
        <v>4392.8999999999996</v>
      </c>
      <c r="D15" s="19">
        <v>650.9</v>
      </c>
      <c r="E15" s="15">
        <f>-D15</f>
        <v>-650.9</v>
      </c>
    </row>
    <row r="16" spans="1:6" ht="36" customHeight="1" x14ac:dyDescent="0.25">
      <c r="A16" s="4" t="s">
        <v>30</v>
      </c>
      <c r="B16" s="6" t="s">
        <v>29</v>
      </c>
      <c r="C16" s="13">
        <v>0</v>
      </c>
      <c r="D16" s="19">
        <v>31.6</v>
      </c>
      <c r="E16" s="15">
        <f>-D16</f>
        <v>-31.6</v>
      </c>
    </row>
    <row r="17" spans="1:5" ht="47.25" x14ac:dyDescent="0.25">
      <c r="A17" s="4" t="s">
        <v>22</v>
      </c>
      <c r="B17" s="6" t="s">
        <v>23</v>
      </c>
      <c r="C17" s="20">
        <v>25682.2</v>
      </c>
      <c r="D17" s="19">
        <v>6032.5</v>
      </c>
      <c r="E17" s="15">
        <f t="shared" si="0"/>
        <v>19649.7</v>
      </c>
    </row>
    <row r="18" spans="1:5" ht="63" hidden="1" x14ac:dyDescent="0.25">
      <c r="A18" s="4" t="s">
        <v>24</v>
      </c>
      <c r="B18" s="11" t="s">
        <v>25</v>
      </c>
      <c r="C18" s="21"/>
      <c r="D18" s="21"/>
      <c r="E18" s="15">
        <f>-D18</f>
        <v>0</v>
      </c>
    </row>
    <row r="19" spans="1:5" ht="38.25" customHeight="1" x14ac:dyDescent="0.25">
      <c r="A19" s="4"/>
      <c r="B19" s="6" t="s">
        <v>26</v>
      </c>
      <c r="C19" s="15">
        <f>C5+C12+C17</f>
        <v>43003.199999999997</v>
      </c>
      <c r="D19" s="15">
        <f>D5+D12+D17+D18</f>
        <v>18613.3</v>
      </c>
      <c r="E19" s="15">
        <f t="shared" si="0"/>
        <v>24389.9</v>
      </c>
    </row>
    <row r="21" spans="1:5" x14ac:dyDescent="0.25">
      <c r="A21" s="1"/>
      <c r="B21" s="18"/>
      <c r="C21" s="18"/>
      <c r="D21" s="18"/>
      <c r="E21" s="18"/>
    </row>
  </sheetData>
  <mergeCells count="3">
    <mergeCell ref="A1:E1"/>
    <mergeCell ref="A2:E2"/>
    <mergeCell ref="B21:E2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9мес</vt:lpstr>
      <vt:lpstr>'9мес'!Область_печати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2017-10-20T12:06:02Z</dcterms:modified>
</cp:coreProperties>
</file>